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195" windowHeight="4065" activeTab="2"/>
  </bookViews>
  <sheets>
    <sheet name="Vorwort" sheetId="1" r:id="rId1"/>
    <sheet name="Männlich" sheetId="2" r:id="rId2"/>
    <sheet name="Weiblich" sheetId="3" r:id="rId3"/>
  </sheets>
  <definedNames>
    <definedName name="Damen_A">'Weiblich'!$B$279</definedName>
    <definedName name="Damen_B">'Weiblich'!$B$330</definedName>
    <definedName name="Damen_C">'Weiblich'!$B$372</definedName>
    <definedName name="Damen_D">'Weiblich'!$B$414</definedName>
    <definedName name="_xlnm.Print_Area" localSheetId="1">'Männlich'!$A$11:$Q$460</definedName>
    <definedName name="_xlnm.Print_Area" localSheetId="2">'Weiblich'!$A$11:$P$454</definedName>
    <definedName name="Herren_A">'Männlich'!$B$252</definedName>
    <definedName name="Herren_B">'Männlich'!$B$294</definedName>
    <definedName name="Herren_C">'Männlich'!$B$336</definedName>
    <definedName name="Herren_D">'Männlich'!$B$378</definedName>
    <definedName name="Jugend_A_männlich">'Männlich'!$B$200</definedName>
    <definedName name="Jugend_A_weiblich">'Weiblich'!$B$226</definedName>
    <definedName name="Jugend_B_männlich">'Männlich'!$B$150</definedName>
    <definedName name="Jugend_B_weiblich">'Weiblich'!$B$182</definedName>
    <definedName name="Jugend_C_männlich">'Männlich'!$B$97</definedName>
    <definedName name="Jugend_C_weiblich">'Weiblich'!$B$139</definedName>
    <definedName name="Rangliste_2005_Poomse">'Männlich'!$B$11</definedName>
    <definedName name="Rangliste_Poomse__2005">'Weiblich'!$B$11</definedName>
    <definedName name="Schüler_A_männlich_10___11">'Männlich'!$B$54</definedName>
    <definedName name="Schüler_A_weiblich_10___11">'Weiblich'!$B$96</definedName>
    <definedName name="Schüler_B_männlich__10">'Männlich'!$B$12</definedName>
    <definedName name="Schüler_B_weiblich__10">'Weiblich'!$B$12</definedName>
    <definedName name="Z_1CB72C7C_3046_4FC8_B9BB_B5C181ACDB11_.wvu.Rows" localSheetId="1" hidden="1">'Männlich'!$95:$95,'Männlich'!#REF!,'Männlich'!$201:$202,'Männlich'!#REF!</definedName>
    <definedName name="Z_1CB72C7C_3046_4FC8_B9BB_B5C181ACDB11_.wvu.Rows" localSheetId="2" hidden="1">'Weiblich'!$137:$137,'Weiblich'!$140:$140,'Weiblich'!$223:$224,'Weiblich'!$320:$320</definedName>
  </definedNames>
  <calcPr fullCalcOnLoad="1"/>
</workbook>
</file>

<file path=xl/sharedStrings.xml><?xml version="1.0" encoding="utf-8"?>
<sst xmlns="http://schemas.openxmlformats.org/spreadsheetml/2006/main" count="1604" uniqueCount="788">
  <si>
    <t>Verein</t>
  </si>
  <si>
    <t>Name</t>
  </si>
  <si>
    <t>IB05</t>
  </si>
  <si>
    <t>IH05</t>
  </si>
  <si>
    <t>INW05</t>
  </si>
  <si>
    <t>Wü05</t>
  </si>
  <si>
    <t>Bad05</t>
  </si>
  <si>
    <t>BaWü05</t>
  </si>
  <si>
    <t>MühO.05</t>
  </si>
  <si>
    <t>TKD D`Amico</t>
  </si>
  <si>
    <t>Kunadt Marcel</t>
  </si>
  <si>
    <t>SG Ostalb</t>
  </si>
  <si>
    <t>Weiler Nico</t>
  </si>
  <si>
    <t>So San</t>
  </si>
  <si>
    <t>Lehmann Robin</t>
  </si>
  <si>
    <t>Schüler B männlich -10</t>
  </si>
  <si>
    <t>Schüler A männlich 10 - 11</t>
  </si>
  <si>
    <t>Punkte04</t>
  </si>
  <si>
    <t>Rangliste Poomse 2005 Jugend männlich</t>
  </si>
  <si>
    <t>DM05</t>
  </si>
  <si>
    <t>IDM05</t>
  </si>
  <si>
    <t>Summe</t>
  </si>
  <si>
    <t>Jugend C männlich</t>
  </si>
  <si>
    <t>Jugend B männlich</t>
  </si>
  <si>
    <t>Jugend A männlich</t>
  </si>
  <si>
    <t>Herren A</t>
  </si>
  <si>
    <t>D`Amico Salvatore</t>
  </si>
  <si>
    <t>Eisele Philipp</t>
  </si>
  <si>
    <t>TKD Korntal</t>
  </si>
  <si>
    <t>Gabler Felix</t>
  </si>
  <si>
    <t>Kopf Sebastian</t>
  </si>
  <si>
    <t>TKD Spöck</t>
  </si>
  <si>
    <t>Schöntal Marcel</t>
  </si>
  <si>
    <t>Budokwai Öhringen</t>
  </si>
  <si>
    <t>Langner Dominik</t>
  </si>
  <si>
    <t>Schüler B weiblich -10</t>
  </si>
  <si>
    <t>Schüler A weiblich 10 - 11</t>
  </si>
  <si>
    <t>Jugend C weiblich</t>
  </si>
  <si>
    <t>Jugend B weiblich</t>
  </si>
  <si>
    <t>Damen A</t>
  </si>
  <si>
    <t>Rangliste Poomse 2005 Jugend weiblich</t>
  </si>
  <si>
    <t>Rangliste Poomse 2005 Damen</t>
  </si>
  <si>
    <t>Damen B</t>
  </si>
  <si>
    <t>Damen C</t>
  </si>
  <si>
    <t>Slawik Tim</t>
  </si>
  <si>
    <t>Thome Michael</t>
  </si>
  <si>
    <t>TKD Kwak</t>
  </si>
  <si>
    <t>Hofheinz Dominik</t>
  </si>
  <si>
    <t>PSK Karlsruhe</t>
  </si>
  <si>
    <t>VfB Friedrichshafen</t>
  </si>
  <si>
    <t>Seitter Jochen</t>
  </si>
  <si>
    <t>Prehn Simon</t>
  </si>
  <si>
    <t>Mach Trung An</t>
  </si>
  <si>
    <t>Martin Timo</t>
  </si>
  <si>
    <t>Herren B</t>
  </si>
  <si>
    <t>SC Kirchen</t>
  </si>
  <si>
    <t>JC Pforzheim</t>
  </si>
  <si>
    <t>Scherer Michael</t>
  </si>
  <si>
    <t>Sievers Norbert</t>
  </si>
  <si>
    <t>Steinky Wolfgang</t>
  </si>
  <si>
    <t>Herren C</t>
  </si>
  <si>
    <t>TKD Körbulak</t>
  </si>
  <si>
    <t>TSV Bad Saulgau</t>
  </si>
  <si>
    <t>Körbulak Yasar</t>
  </si>
  <si>
    <t>Mach Trung</t>
  </si>
  <si>
    <t>Menz Roland</t>
  </si>
  <si>
    <t>Kuszyk Thilo</t>
  </si>
  <si>
    <t>Herren D</t>
  </si>
  <si>
    <t>TKD Bretten</t>
  </si>
  <si>
    <t>PSG Pforzheim</t>
  </si>
  <si>
    <t>TKD Mühlacker</t>
  </si>
  <si>
    <t>Caico Nunzio</t>
  </si>
  <si>
    <t>Gefeller Heinz</t>
  </si>
  <si>
    <t>Escolano Luis</t>
  </si>
  <si>
    <t>Pompe Leonard</t>
  </si>
  <si>
    <t>Hohl Alina</t>
  </si>
  <si>
    <t>TKD Pfinztal</t>
  </si>
  <si>
    <t>Hess Sabine</t>
  </si>
  <si>
    <t>Raupp Joline</t>
  </si>
  <si>
    <t>Griesheimer Silvia</t>
  </si>
  <si>
    <t>Mertin Julia</t>
  </si>
  <si>
    <t>Winkelmann Sarah</t>
  </si>
  <si>
    <t>Rametta Valentina</t>
  </si>
  <si>
    <t>Cekaj Shpresa</t>
  </si>
  <si>
    <t>Griesheimer Andrea</t>
  </si>
  <si>
    <t>Karagöz Nüvid</t>
  </si>
  <si>
    <t>Weinschenk Sahra</t>
  </si>
  <si>
    <t>Kuszyk Sandy</t>
  </si>
  <si>
    <t>Raupp Jennifer</t>
  </si>
  <si>
    <t>ASV Ebingen</t>
  </si>
  <si>
    <t>TKD Hambrücken</t>
  </si>
  <si>
    <t>Rapp Sandra</t>
  </si>
  <si>
    <t>Leberle Stefanie</t>
  </si>
  <si>
    <t>Lang Bettina</t>
  </si>
  <si>
    <t>TKD Creti</t>
  </si>
  <si>
    <t>Creti Diana</t>
  </si>
  <si>
    <t>Sievers Bettina</t>
  </si>
  <si>
    <t>Urschl Birr Nadine</t>
  </si>
  <si>
    <t>Girardi Monika</t>
  </si>
  <si>
    <t>Riegel Andrea Merc.</t>
  </si>
  <si>
    <t>Raupp Marion</t>
  </si>
  <si>
    <t>Huppert Heike</t>
  </si>
  <si>
    <t>Koch Kriste</t>
  </si>
  <si>
    <t>Kiel Jasmin</t>
  </si>
  <si>
    <t>Fischer Marie</t>
  </si>
  <si>
    <t>Stolz Sophie</t>
  </si>
  <si>
    <t>TKD C. Mannheim</t>
  </si>
  <si>
    <t>Beier Lynn</t>
  </si>
  <si>
    <t>In Nae Karlsruhe</t>
  </si>
  <si>
    <t>Kirchenbauer Alena</t>
  </si>
  <si>
    <t>Brauner Lilly</t>
  </si>
  <si>
    <t>Johnson Marie</t>
  </si>
  <si>
    <t>Arena Valentina</t>
  </si>
  <si>
    <t>Schwarz Sarah</t>
  </si>
  <si>
    <t>John Isabel</t>
  </si>
  <si>
    <t>Szemik Sandra</t>
  </si>
  <si>
    <t>Köhler Alisa</t>
  </si>
  <si>
    <t>Feuerstein Sarah</t>
  </si>
  <si>
    <t>Schittenhelm Nikola</t>
  </si>
  <si>
    <t>Scherer Britta</t>
  </si>
  <si>
    <t>Thome Michaela</t>
  </si>
  <si>
    <t>Damen D</t>
  </si>
  <si>
    <t>Burger Ingrit</t>
  </si>
  <si>
    <t>Lug Chang Laoket</t>
  </si>
  <si>
    <t>TKD Koleyko</t>
  </si>
  <si>
    <t>Caleta Christian</t>
  </si>
  <si>
    <t>Jrab Anwar</t>
  </si>
  <si>
    <t>Klebach Dennis</t>
  </si>
  <si>
    <t>TV Bammental</t>
  </si>
  <si>
    <t>Kleinn Andreas</t>
  </si>
  <si>
    <t>Egner W. Sascha</t>
  </si>
  <si>
    <t>Franke Dirk</t>
  </si>
  <si>
    <t>Wolf Nils</t>
  </si>
  <si>
    <t>VT Hagsfeld</t>
  </si>
  <si>
    <t>Tarasenko Vasilij</t>
  </si>
  <si>
    <t>TKD Heidelberg</t>
  </si>
  <si>
    <t>Heckle Felix</t>
  </si>
  <si>
    <t>Huber Axel</t>
  </si>
  <si>
    <t>TKD Lahr</t>
  </si>
  <si>
    <t>Schindler Vladimir</t>
  </si>
  <si>
    <t>Klebach Patrik</t>
  </si>
  <si>
    <t>Gohr Uwe</t>
  </si>
  <si>
    <t xml:space="preserve">Winkelmann Nico </t>
  </si>
  <si>
    <t>Mertin Jonas</t>
  </si>
  <si>
    <t>Surdulli Agon</t>
  </si>
  <si>
    <t>SFD Dornstadt</t>
  </si>
  <si>
    <t>Eimann Jan</t>
  </si>
  <si>
    <t>Sudhoff Kevin</t>
  </si>
  <si>
    <t>Mach Khang</t>
  </si>
  <si>
    <t>Surdulli Edon</t>
  </si>
  <si>
    <t>Grein Oliver</t>
  </si>
  <si>
    <t>Rühle Andreas</t>
  </si>
  <si>
    <t>TG Biberach</t>
  </si>
  <si>
    <t>Penteker Kai</t>
  </si>
  <si>
    <t>TSV Blaufelden</t>
  </si>
  <si>
    <t>Deeg Hermann</t>
  </si>
  <si>
    <t>TSG Giengen</t>
  </si>
  <si>
    <t>Borchert Helmut</t>
  </si>
  <si>
    <t>Brockmann Rolf</t>
  </si>
  <si>
    <t>Leberle Hans</t>
  </si>
  <si>
    <t>Bühl Vanessa</t>
  </si>
  <si>
    <t>Metzger Daniela</t>
  </si>
  <si>
    <t>Thome Sandra</t>
  </si>
  <si>
    <t>Hermann Silvia</t>
  </si>
  <si>
    <t>Tobias Simona</t>
  </si>
  <si>
    <t>Mertin Michaela</t>
  </si>
  <si>
    <t>Horn Heike</t>
  </si>
  <si>
    <t>Breininger Sascha</t>
  </si>
  <si>
    <t>Michel Jannik</t>
  </si>
  <si>
    <t>Dojang Ispringen</t>
  </si>
  <si>
    <t>Heilmann Gerrit</t>
  </si>
  <si>
    <t>Berzau Johannes</t>
  </si>
  <si>
    <t>Michajlow Lilli</t>
  </si>
  <si>
    <t>Monske Cornelia</t>
  </si>
  <si>
    <t>Sönmezates Ibrahim</t>
  </si>
  <si>
    <t>Winkelmann Andreas</t>
  </si>
  <si>
    <t>Michel Harald</t>
  </si>
  <si>
    <t>Moser Thomas</t>
  </si>
  <si>
    <t>Scholz Jochen</t>
  </si>
  <si>
    <t>Singer Sebastian</t>
  </si>
  <si>
    <t>Büscher Carsten</t>
  </si>
  <si>
    <t>Gronau Alexander</t>
  </si>
  <si>
    <t>Buscholl Stefan</t>
  </si>
  <si>
    <t>Burger Jacob</t>
  </si>
  <si>
    <t>Biehl Stefan</t>
  </si>
  <si>
    <t>Kämmerle Markus</t>
  </si>
  <si>
    <t>Parhizkari Siamak</t>
  </si>
  <si>
    <t>TKD Ferrys</t>
  </si>
  <si>
    <t>Burkhardt Ferhan</t>
  </si>
  <si>
    <t>Brandner Alfred</t>
  </si>
  <si>
    <t>TKD Bambach</t>
  </si>
  <si>
    <t>Bambach Hans</t>
  </si>
  <si>
    <t>Rogacev Zarko</t>
  </si>
  <si>
    <t>Mak Georg</t>
  </si>
  <si>
    <t>Silajdzic Alma</t>
  </si>
  <si>
    <t>Hodzaj Selina</t>
  </si>
  <si>
    <t>Sönmetzates Dilan</t>
  </si>
  <si>
    <t>Koch Rebecca</t>
  </si>
  <si>
    <t>Gencal Mizgin</t>
  </si>
  <si>
    <t>David Svenja</t>
  </si>
  <si>
    <t>Faas Madeleine</t>
  </si>
  <si>
    <t>Tassoni Gabriela</t>
  </si>
  <si>
    <t>Kaboth Lisa</t>
  </si>
  <si>
    <t>Cermak Jennifer</t>
  </si>
  <si>
    <t>Wohlfarth Carolin</t>
  </si>
  <si>
    <t>Boß Katja</t>
  </si>
  <si>
    <t>Virtala Niina</t>
  </si>
  <si>
    <t>Sparrer Petra</t>
  </si>
  <si>
    <t>Hill Christine</t>
  </si>
  <si>
    <t>Vorwort</t>
  </si>
  <si>
    <t>Meisterschaft</t>
  </si>
  <si>
    <t>Abkürzung</t>
  </si>
  <si>
    <t>Datum</t>
  </si>
  <si>
    <t>Ort</t>
  </si>
  <si>
    <t>1.Platz</t>
  </si>
  <si>
    <t>2.Platz</t>
  </si>
  <si>
    <t>3.Platz</t>
  </si>
  <si>
    <t>4.Platz</t>
  </si>
  <si>
    <t>5.Platz</t>
  </si>
  <si>
    <t>Teilnahme</t>
  </si>
  <si>
    <t>TUBW PT</t>
  </si>
  <si>
    <t>DTU PT</t>
  </si>
  <si>
    <t>Badische</t>
  </si>
  <si>
    <t>Bad</t>
  </si>
  <si>
    <t>Ja</t>
  </si>
  <si>
    <t>Nein</t>
  </si>
  <si>
    <t>Württembergische</t>
  </si>
  <si>
    <t>Wü</t>
  </si>
  <si>
    <t>Baden Württembergische</t>
  </si>
  <si>
    <t>Ba Wü</t>
  </si>
  <si>
    <t>Mühlacker Open</t>
  </si>
  <si>
    <t>Müh.O</t>
  </si>
  <si>
    <t>Mühlacker LK1-LK2</t>
  </si>
  <si>
    <t>6    3</t>
  </si>
  <si>
    <t>4    2</t>
  </si>
  <si>
    <t>I H</t>
  </si>
  <si>
    <t>Inter. Bayerische</t>
  </si>
  <si>
    <t>I B</t>
  </si>
  <si>
    <t>Inter.Nordrhein Westfälische</t>
  </si>
  <si>
    <t>I NRW</t>
  </si>
  <si>
    <t>Inter.Niedersächsische</t>
  </si>
  <si>
    <t>I N</t>
  </si>
  <si>
    <t>Deutsche Meisterschaft</t>
  </si>
  <si>
    <t>DM</t>
  </si>
  <si>
    <t>Ingolstadt</t>
  </si>
  <si>
    <t>Inter.Deutsche Meisterschaft</t>
  </si>
  <si>
    <t xml:space="preserve"> IDM</t>
  </si>
  <si>
    <t>Park Pokal</t>
  </si>
  <si>
    <t>P P</t>
  </si>
  <si>
    <t>Beim Klassenwechsel, übernimmt der/die Sportler/in die gesamten gewonnenen Punkte der vorherigen Klasse mit in die neue Klasse.</t>
  </si>
  <si>
    <t xml:space="preserve">Am Jahresende werden die Punkte des vergangenen Jahres mit den Punkten des laufenden Jahres addiert und halbiert. Die gesamte Summe wird im nächsten </t>
  </si>
  <si>
    <t>Dezimalstellen am Ende des Jahres werden übernommen und von  ,25 bzw. ,75 auf ,50 oder ,0 aufgerundet.</t>
  </si>
  <si>
    <t>E-mail: gino.damico@freenet.de</t>
  </si>
  <si>
    <t>D`Amico Luigi, Schulstr.29, 73630 Remshalden/Grunbach</t>
  </si>
  <si>
    <t>BaWü</t>
  </si>
  <si>
    <t xml:space="preserve">DM </t>
  </si>
  <si>
    <t xml:space="preserve">IDM </t>
  </si>
  <si>
    <t>IH</t>
  </si>
  <si>
    <t>INW</t>
  </si>
  <si>
    <t>Müh.O.</t>
  </si>
  <si>
    <t>IDM</t>
  </si>
  <si>
    <t>IB</t>
  </si>
  <si>
    <t>Bischoff René</t>
  </si>
  <si>
    <t xml:space="preserve">Müh.O </t>
  </si>
  <si>
    <t>I Lux</t>
  </si>
  <si>
    <t>Inter.Luxenburg</t>
  </si>
  <si>
    <t>Inter.Hessische</t>
  </si>
  <si>
    <t>Gesamt</t>
  </si>
  <si>
    <t>keine Urkunde Kopie) zu senden.</t>
  </si>
  <si>
    <t xml:space="preserve">Damit eine vollständige Rangliste erstellt werden kann, bitte ich jede/n Sportler/in der/die an einer der obengenannten Meisterschaften außerhalb von </t>
  </si>
  <si>
    <t xml:space="preserve">Baden Württemberg teilgenommen hat, mir eine schriftliche Teilnahmebestätigung sowie eine Kopie des erreichten Erfolgs (nur Eintragung im DTU Ausweis, </t>
  </si>
  <si>
    <t>Ferry`s Fit &amp; Fun</t>
  </si>
  <si>
    <t>Tommy`s Fit&amp;Fun</t>
  </si>
  <si>
    <t>Kunzelmann Katharina</t>
  </si>
  <si>
    <t>Schüler_B_weiblich__10</t>
  </si>
  <si>
    <t>Schüler_A_weiblich_10___11</t>
  </si>
  <si>
    <t>Jugend_C_weiblich</t>
  </si>
  <si>
    <t>Jugend_B_weiblich</t>
  </si>
  <si>
    <t>Jugend A weiblich</t>
  </si>
  <si>
    <t>Jugend_A_weiblich</t>
  </si>
  <si>
    <t>Damen_A</t>
  </si>
  <si>
    <t>Damen_B</t>
  </si>
  <si>
    <t>Damen_C</t>
  </si>
  <si>
    <t>Damen_D</t>
  </si>
  <si>
    <t>nach oben</t>
  </si>
  <si>
    <t>Schüler_B_männlich__10</t>
  </si>
  <si>
    <t>Schüler_A_männlich_10___11</t>
  </si>
  <si>
    <t>Jugend_C_männlich</t>
  </si>
  <si>
    <t>Jugend_B_männlich</t>
  </si>
  <si>
    <t>Jugend_A_männlich</t>
  </si>
  <si>
    <t>Herren_A</t>
  </si>
  <si>
    <t>Herren_B</t>
  </si>
  <si>
    <t>Herren_C</t>
  </si>
  <si>
    <t>Herren_D</t>
  </si>
  <si>
    <t>Armare WN</t>
  </si>
  <si>
    <t>Rubenbauer Patrik</t>
  </si>
  <si>
    <t>Bühl Steffen</t>
  </si>
  <si>
    <t>TKD Centar Stutt.</t>
  </si>
  <si>
    <t>Frank Fabian</t>
  </si>
  <si>
    <t>Buder Stefan</t>
  </si>
  <si>
    <t>TSV Blaubeuren</t>
  </si>
  <si>
    <t>Schirra Pascal</t>
  </si>
  <si>
    <t>TC Ubstadt</t>
  </si>
  <si>
    <t>Kacmaz Ali</t>
  </si>
  <si>
    <t>TKD C.Rottenburg</t>
  </si>
  <si>
    <t>Twele Ralf</t>
  </si>
  <si>
    <t>Paulsen Helmut</t>
  </si>
  <si>
    <t>Deschner Jessica</t>
  </si>
  <si>
    <t>Barwich Silvia</t>
  </si>
  <si>
    <t>Straub Angie</t>
  </si>
  <si>
    <t>Lukaschek Janine</t>
  </si>
  <si>
    <t>Köpf Anja</t>
  </si>
  <si>
    <t>SV Breuningsweiler</t>
  </si>
  <si>
    <t>Zühlke Susanne</t>
  </si>
  <si>
    <t>Anselment Gabi</t>
  </si>
  <si>
    <t>John Katharina</t>
  </si>
  <si>
    <t>Rössinger Thomas</t>
  </si>
  <si>
    <t>Wegmann Alexander</t>
  </si>
  <si>
    <t>Kothek Marco</t>
  </si>
  <si>
    <t>Rentschler Wolfgang</t>
  </si>
  <si>
    <t>Deeg Mareike</t>
  </si>
  <si>
    <t>Melhorn Sophia</t>
  </si>
  <si>
    <t>Beiler Andrea</t>
  </si>
  <si>
    <t>Gulyas Dennis</t>
  </si>
  <si>
    <t>TKD Koreo Bietigh.</t>
  </si>
  <si>
    <t>Lauer Thomas</t>
  </si>
  <si>
    <t>Bilgili Ismail</t>
  </si>
  <si>
    <t>Brucker Dennis</t>
  </si>
  <si>
    <t>Maier Michael</t>
  </si>
  <si>
    <t>TSV Herrlingen</t>
  </si>
  <si>
    <t>Aras Görkem</t>
  </si>
  <si>
    <t>Özkan Gökhan</t>
  </si>
  <si>
    <t>MühO.</t>
  </si>
  <si>
    <t>Fiedler Jan</t>
  </si>
  <si>
    <t>TKD Althengstett</t>
  </si>
  <si>
    <t>Mörk Patrik</t>
  </si>
  <si>
    <t>Himmler Daniel Sand.</t>
  </si>
  <si>
    <t>Ukaj Benis</t>
  </si>
  <si>
    <t>Genc Nagold</t>
  </si>
  <si>
    <t>Aktas Bahri</t>
  </si>
  <si>
    <t>TSG Wilhelmsdorf</t>
  </si>
  <si>
    <t>Zukrowski Johannes</t>
  </si>
  <si>
    <t>Yavuk Ata</t>
  </si>
  <si>
    <t>Nana Lyle Charlie</t>
  </si>
  <si>
    <t>Kadivar Masoud</t>
  </si>
  <si>
    <t>Mörk Sabrina</t>
  </si>
  <si>
    <t>Aras Bahar</t>
  </si>
  <si>
    <t>Bilgili Ebru</t>
  </si>
  <si>
    <t>Roszcyk Isabella</t>
  </si>
  <si>
    <t>Vuranok Selin</t>
  </si>
  <si>
    <t>Turhan Burcin</t>
  </si>
  <si>
    <t>Gianbrone Vanessa</t>
  </si>
  <si>
    <t>Aras Cangül</t>
  </si>
  <si>
    <t>Eisele Verena</t>
  </si>
  <si>
    <t>Neugebauer Christiane</t>
  </si>
  <si>
    <t>Mohl Katja</t>
  </si>
  <si>
    <t>Weible Carmen</t>
  </si>
  <si>
    <t>Naumann-Gall Heike</t>
  </si>
  <si>
    <t>Perva Alem</t>
  </si>
  <si>
    <t>Morlock Janina</t>
  </si>
  <si>
    <t>Kysukan Annette</t>
  </si>
  <si>
    <t>Bayatloo Mohammad</t>
  </si>
  <si>
    <t>Schmid-Bur. Werner</t>
  </si>
  <si>
    <t>Rauth Monja</t>
  </si>
  <si>
    <t>Schulz Barbara</t>
  </si>
  <si>
    <t>Munzke Nicole</t>
  </si>
  <si>
    <t>Roszczch Maria</t>
  </si>
  <si>
    <t>Dittes Alisa</t>
  </si>
  <si>
    <t>Dittes Selina</t>
  </si>
  <si>
    <t>Wirt Brittney Isabell</t>
  </si>
  <si>
    <t>Nothaft Roxana</t>
  </si>
  <si>
    <t>Siegloch Giulia</t>
  </si>
  <si>
    <t>Schindler Caprice</t>
  </si>
  <si>
    <t>Gruß Juliane</t>
  </si>
  <si>
    <t>Schwarz Melissa</t>
  </si>
  <si>
    <t>Gölz Kira</t>
  </si>
  <si>
    <t>Ohlheiser Maylin</t>
  </si>
  <si>
    <t>Himpelmann Ilona</t>
  </si>
  <si>
    <t>Laoket Bupha</t>
  </si>
  <si>
    <t>Raak Nicole</t>
  </si>
  <si>
    <t>Hildenbrand K. Heinz</t>
  </si>
  <si>
    <t>Frech Wilhelm</t>
  </si>
  <si>
    <t>TV Eichstetten</t>
  </si>
  <si>
    <t>Böttcher Christian</t>
  </si>
  <si>
    <t>Penninger Hermann</t>
  </si>
  <si>
    <t>Oehmig Michael</t>
  </si>
  <si>
    <t>Erbilgin Mehmet</t>
  </si>
  <si>
    <t>TKD T.Herter</t>
  </si>
  <si>
    <t>Wagner Swen</t>
  </si>
  <si>
    <t>Hamgurger Joachim</t>
  </si>
  <si>
    <t>De Heij Tim</t>
  </si>
  <si>
    <t>Buder Michael</t>
  </si>
  <si>
    <t>SSC Waldstadt</t>
  </si>
  <si>
    <t>Mungenast Sebastian</t>
  </si>
  <si>
    <t>Tietze Andreas</t>
  </si>
  <si>
    <t>Horst Dimitri</t>
  </si>
  <si>
    <t>Scheytt Patrick</t>
  </si>
  <si>
    <t>Hartmann Mike</t>
  </si>
  <si>
    <t>Bambach Alexander</t>
  </si>
  <si>
    <t>TKD Bammental</t>
  </si>
  <si>
    <t>Bath Florian</t>
  </si>
  <si>
    <t>Bader Alexander</t>
  </si>
  <si>
    <t>Kunzmann Felix</t>
  </si>
  <si>
    <t>Hozanovic Edvin</t>
  </si>
  <si>
    <t>Kiwitt Robin</t>
  </si>
  <si>
    <t>Perger Ana</t>
  </si>
  <si>
    <t>Bowdaj Daniel</t>
  </si>
  <si>
    <t>Truong Mai Toni</t>
  </si>
  <si>
    <t>Nguyen Dan</t>
  </si>
  <si>
    <t>Auerhammer Roberto</t>
  </si>
  <si>
    <t>Nguyen Philipp</t>
  </si>
  <si>
    <t>Demischew Leo</t>
  </si>
  <si>
    <t>Aygün Ahmet</t>
  </si>
  <si>
    <t>TG Westhofen</t>
  </si>
  <si>
    <t>Lachmann Viviane</t>
  </si>
  <si>
    <t>Schrade Lynette</t>
  </si>
  <si>
    <t>Janssen Henning</t>
  </si>
  <si>
    <t>Genc Kerim</t>
  </si>
  <si>
    <t>Humer Horst</t>
  </si>
  <si>
    <t>David Hartwig</t>
  </si>
  <si>
    <t>Inter. Saarländisch</t>
  </si>
  <si>
    <t>I S</t>
  </si>
  <si>
    <t>SV Ingersheim</t>
  </si>
  <si>
    <t>Büttner Manfred</t>
  </si>
  <si>
    <t>TSV Neuhausen</t>
  </si>
  <si>
    <t>Pullwitt Holger</t>
  </si>
  <si>
    <t>Deeg Jonas</t>
  </si>
  <si>
    <t>Kärcher Janik</t>
  </si>
  <si>
    <t>Timler Martin</t>
  </si>
  <si>
    <t>Baiturin Raffael</t>
  </si>
  <si>
    <t>Weber Edgar</t>
  </si>
  <si>
    <t>Renner Tobias</t>
  </si>
  <si>
    <t>Brutsche Martin</t>
  </si>
  <si>
    <t>SV Jngersheim</t>
  </si>
  <si>
    <t>Schenker Thomas</t>
  </si>
  <si>
    <t>Zühlke Sven</t>
  </si>
  <si>
    <t>TSV Schrozberg</t>
  </si>
  <si>
    <t>Wetzel Fabian</t>
  </si>
  <si>
    <t>Pfeifle Jens</t>
  </si>
  <si>
    <t>Auerhammer Angelo</t>
  </si>
  <si>
    <t>Hartnagel Mike</t>
  </si>
  <si>
    <t>Meyer Martin</t>
  </si>
  <si>
    <t>Schmitt Martin</t>
  </si>
  <si>
    <t>Hornung Werner</t>
  </si>
  <si>
    <t>Sauter Herbert</t>
  </si>
  <si>
    <t>Auerhammer Thomas</t>
  </si>
  <si>
    <t>Schick Silke</t>
  </si>
  <si>
    <t>Rothauszky Lina</t>
  </si>
  <si>
    <t>Lutzenberger Simone</t>
  </si>
  <si>
    <t>Brunner Lilo</t>
  </si>
  <si>
    <t>Avci Sevije</t>
  </si>
  <si>
    <t>Bosch Rebecca</t>
  </si>
  <si>
    <t>Mayer Melanie</t>
  </si>
  <si>
    <t>Avar Yasmin</t>
  </si>
  <si>
    <t>Diese Maxi</t>
  </si>
  <si>
    <t>Beck Khanitha</t>
  </si>
  <si>
    <t>Rudolf Evelyn</t>
  </si>
  <si>
    <t>Yilmaz Handan</t>
  </si>
  <si>
    <t>Woppert Christina</t>
  </si>
  <si>
    <t>Buck Karin</t>
  </si>
  <si>
    <t>Erhard Petra</t>
  </si>
  <si>
    <t>Hely Isabelle</t>
  </si>
  <si>
    <t>TKD Remchingen</t>
  </si>
  <si>
    <t>Hug Ronja</t>
  </si>
  <si>
    <t>Brandt Julia</t>
  </si>
  <si>
    <t>Blankenburg Nathalie</t>
  </si>
  <si>
    <t>Boubakri Sarah</t>
  </si>
  <si>
    <t>Kunzmann Simone</t>
  </si>
  <si>
    <t>Uni Heidelberg</t>
  </si>
  <si>
    <t>Wäcken Kristina</t>
  </si>
  <si>
    <t>TKD Malsch</t>
  </si>
  <si>
    <t>Senger Sissy</t>
  </si>
  <si>
    <t>Felhauer Annika</t>
  </si>
  <si>
    <t>Zoldak Carolina</t>
  </si>
  <si>
    <t>Hildenbrand Hannah M.</t>
  </si>
  <si>
    <t>Jung Saskia</t>
  </si>
  <si>
    <t>Tedeschi Vanessa</t>
  </si>
  <si>
    <t>Jung Laura</t>
  </si>
  <si>
    <t>Böhm Laura</t>
  </si>
  <si>
    <t>Bönig Marie Luise</t>
  </si>
  <si>
    <t>TKD Schwan</t>
  </si>
  <si>
    <t>Blumenröder Kim</t>
  </si>
  <si>
    <t>Baader Christine</t>
  </si>
  <si>
    <t>Seufert Daniel</t>
  </si>
  <si>
    <t>Martin Nick</t>
  </si>
  <si>
    <t>Fingerhut Till</t>
  </si>
  <si>
    <t>Dörfler Pierre</t>
  </si>
  <si>
    <t>Brandt Rolf</t>
  </si>
  <si>
    <t>Heck Stephan</t>
  </si>
  <si>
    <t>Weinbach Thorben</t>
  </si>
  <si>
    <t>Woerner Maximilian</t>
  </si>
  <si>
    <t>Hauk Patrick</t>
  </si>
  <si>
    <t>Rohmann Lars</t>
  </si>
  <si>
    <t>Arikan Osman</t>
  </si>
  <si>
    <t>Attig Philipp</t>
  </si>
  <si>
    <t>Pellegrino Gregory</t>
  </si>
  <si>
    <t>Reimisch Alexsej</t>
  </si>
  <si>
    <t>Nguyen Andreas</t>
  </si>
  <si>
    <t>Globig Dominik</t>
  </si>
  <si>
    <t>Stolz Andreas</t>
  </si>
  <si>
    <t>Schmidt Uwe</t>
  </si>
  <si>
    <t>Pape Rainer</t>
  </si>
  <si>
    <t>TKD Böttcher</t>
  </si>
  <si>
    <t>Danzeisen Jessica</t>
  </si>
  <si>
    <t>Rohmann Linda</t>
  </si>
  <si>
    <t>Lazouane Amina</t>
  </si>
  <si>
    <t>Austrian Open</t>
  </si>
  <si>
    <t>A O</t>
  </si>
  <si>
    <t>Sluga Marie Michelle</t>
  </si>
  <si>
    <t>PSG 05 Pforzheim</t>
  </si>
  <si>
    <t>Längle Kevin</t>
  </si>
  <si>
    <t>SF Dornstadt</t>
  </si>
  <si>
    <t>Eimann Hannah</t>
  </si>
  <si>
    <t>Anselment Laura</t>
  </si>
  <si>
    <t>Lukaschek Nadine</t>
  </si>
  <si>
    <t>Felger Bernd</t>
  </si>
  <si>
    <t>Baiturin Rudi</t>
  </si>
  <si>
    <t>Stscheglow Alexander</t>
  </si>
  <si>
    <t>TKD Centar Stuttg.</t>
  </si>
  <si>
    <t>Vidakovic Marija</t>
  </si>
  <si>
    <t>PaPo</t>
  </si>
  <si>
    <t>VfL Sindelfingen</t>
  </si>
  <si>
    <t>Böttger Sina</t>
  </si>
  <si>
    <t>Bock Ekaterina</t>
  </si>
  <si>
    <t>Sport Schule Park</t>
  </si>
  <si>
    <t>Vo Kim Than</t>
  </si>
  <si>
    <t>Burkert Sonja</t>
  </si>
  <si>
    <t>Leonhardt Petra</t>
  </si>
  <si>
    <t>Böhr Timo</t>
  </si>
  <si>
    <t>Möhler Damian</t>
  </si>
  <si>
    <t>Alletto Angelo</t>
  </si>
  <si>
    <t>Hennicke Alfred</t>
  </si>
  <si>
    <t>Herren E</t>
  </si>
  <si>
    <t>Brückel Wolfgang</t>
  </si>
  <si>
    <t>Alcikaya Vildan</t>
  </si>
  <si>
    <t>Klingel Tizian</t>
  </si>
  <si>
    <t>Dementiew Eugen</t>
  </si>
  <si>
    <t>Cicek Cagla</t>
  </si>
  <si>
    <t>TKD Ingersheim</t>
  </si>
  <si>
    <t>Pfob Anika</t>
  </si>
  <si>
    <t>Stein Susanne</t>
  </si>
  <si>
    <t>Urschl Sina</t>
  </si>
  <si>
    <t>Baumann Natascha</t>
  </si>
  <si>
    <t>Wundschuh Jessica</t>
  </si>
  <si>
    <t>Frech Anne</t>
  </si>
  <si>
    <t>Ruf Fabian</t>
  </si>
  <si>
    <t>Pfob Joachim</t>
  </si>
  <si>
    <t>Rögele Luca</t>
  </si>
  <si>
    <t>Renner Alena</t>
  </si>
  <si>
    <t>Warth Fabian</t>
  </si>
  <si>
    <t>Lahr Praphat</t>
  </si>
  <si>
    <t>Hummel Karl</t>
  </si>
  <si>
    <t>Gutting Marcel</t>
  </si>
  <si>
    <t>Genc Mustafa</t>
  </si>
  <si>
    <t>Hartmann Jessica</t>
  </si>
  <si>
    <t>Herren_E</t>
  </si>
  <si>
    <t>Frey Oswald</t>
  </si>
  <si>
    <t>Herzog Frank</t>
  </si>
  <si>
    <t>Ruf Sonja</t>
  </si>
  <si>
    <t>TKD Koreo Bietg.</t>
  </si>
  <si>
    <t>Neubauer Felix</t>
  </si>
  <si>
    <t>Fitness Forum</t>
  </si>
  <si>
    <t>Gieser Mathias</t>
  </si>
  <si>
    <t>Pahl Niklas</t>
  </si>
  <si>
    <t>Demirtas Oguzhan</t>
  </si>
  <si>
    <t>Sezgin Ali</t>
  </si>
  <si>
    <t>SV Machtolsheim</t>
  </si>
  <si>
    <t>Tristan Payer</t>
  </si>
  <si>
    <t>Vidakovic Marko</t>
  </si>
  <si>
    <t>Batur Volkan</t>
  </si>
  <si>
    <t>GSV Dürnau</t>
  </si>
  <si>
    <t>Gerber Holger</t>
  </si>
  <si>
    <t>ASV Horb</t>
  </si>
  <si>
    <t>Starcenko Roman</t>
  </si>
  <si>
    <t>Köse Cafer</t>
  </si>
  <si>
    <t>Wittlinger Markus</t>
  </si>
  <si>
    <t>Straub Stephan</t>
  </si>
  <si>
    <t>Kneipp Sven</t>
  </si>
  <si>
    <t>Gökmen Sena</t>
  </si>
  <si>
    <t>TKD Koreo Bietig.</t>
  </si>
  <si>
    <t>Müller Pia</t>
  </si>
  <si>
    <t>Lenk Lea</t>
  </si>
  <si>
    <t>Müller Anke</t>
  </si>
  <si>
    <t>Sachs Yvonne</t>
  </si>
  <si>
    <t>Gökmen Sera</t>
  </si>
  <si>
    <t>Witte Andrea</t>
  </si>
  <si>
    <t>Peine Jennifer</t>
  </si>
  <si>
    <t>Erol Melissa</t>
  </si>
  <si>
    <t>Neubauer Leoni</t>
  </si>
  <si>
    <t>Litke Julia</t>
  </si>
  <si>
    <t>Köse Atra</t>
  </si>
  <si>
    <t>Antes Malina</t>
  </si>
  <si>
    <t>Ayar Yasmin</t>
  </si>
  <si>
    <t>Kaupp Lisa</t>
  </si>
  <si>
    <t>Schmidt Jessica</t>
  </si>
  <si>
    <t>Fischer Carolina</t>
  </si>
  <si>
    <t>Busch Früh Susanne</t>
  </si>
  <si>
    <t>Deise Carmen</t>
  </si>
  <si>
    <t>Vorgic Stefani</t>
  </si>
  <si>
    <t>Gerson Eva</t>
  </si>
  <si>
    <t>Fitzer Anna</t>
  </si>
  <si>
    <t>Körbulak Melis</t>
  </si>
  <si>
    <t>Messerer Jasmin</t>
  </si>
  <si>
    <t>TKD Klebach</t>
  </si>
  <si>
    <t>Musielik Melina</t>
  </si>
  <si>
    <t>Fleck Darlene</t>
  </si>
  <si>
    <t>Kirchenbauer Carina</t>
  </si>
  <si>
    <t>Ruf Helene</t>
  </si>
  <si>
    <t>Walter Julia</t>
  </si>
  <si>
    <t>Lanz Monika</t>
  </si>
  <si>
    <t>Metzger Gabriella</t>
  </si>
  <si>
    <t>Kleinn Brigitte</t>
  </si>
  <si>
    <t>Schabinger Marvin</t>
  </si>
  <si>
    <t>Fritsch Tim</t>
  </si>
  <si>
    <t>Metzger Andy</t>
  </si>
  <si>
    <t>Anselm Felix</t>
  </si>
  <si>
    <t>Alvarez Vicente</t>
  </si>
  <si>
    <t>Labavic Christian</t>
  </si>
  <si>
    <t>Dementiew Alexander</t>
  </si>
  <si>
    <t>Kozak Dimitri</t>
  </si>
  <si>
    <t>Zielke Magnus</t>
  </si>
  <si>
    <t>14    7</t>
  </si>
  <si>
    <t>10    5</t>
  </si>
  <si>
    <t>8    4</t>
  </si>
  <si>
    <t>Slawik Steve</t>
  </si>
  <si>
    <t>Nguyen Petra</t>
  </si>
  <si>
    <t>Hely Caroline</t>
  </si>
  <si>
    <t>TSV Wernau</t>
  </si>
  <si>
    <t>Mancilik Luka</t>
  </si>
  <si>
    <t>Piuma Joshuar</t>
  </si>
  <si>
    <t>SV Zang</t>
  </si>
  <si>
    <t>Junginger Elena</t>
  </si>
  <si>
    <t>Wippermann Pia</t>
  </si>
  <si>
    <t>Rolli Heinz</t>
  </si>
  <si>
    <t>Hennemann Rolf</t>
  </si>
  <si>
    <t>Rolli Hilde</t>
  </si>
  <si>
    <t>Leier Beate</t>
  </si>
  <si>
    <t>Kuch Daniel</t>
  </si>
  <si>
    <t>Ott Daniel</t>
  </si>
  <si>
    <t>SV Hertmannsweiler</t>
  </si>
  <si>
    <t>TKD Ilyo Weingarten</t>
  </si>
  <si>
    <t>Zedler Ann Kathrin</t>
  </si>
  <si>
    <t>Grohmann Katharina</t>
  </si>
  <si>
    <t>Salibasic Adnan</t>
  </si>
  <si>
    <t>Mörk Beate</t>
  </si>
  <si>
    <t>Junginger Elisa</t>
  </si>
  <si>
    <t>Opala Ann Sophie</t>
  </si>
  <si>
    <t>Schellnegger Victoria</t>
  </si>
  <si>
    <t>Häusler Sandra</t>
  </si>
  <si>
    <t>Kusterer Kathrin</t>
  </si>
  <si>
    <t>Löwe Dominik</t>
  </si>
  <si>
    <t>Paul Andreas</t>
  </si>
  <si>
    <t>Runstuk Manuel</t>
  </si>
  <si>
    <t>Wundschuh Kim</t>
  </si>
  <si>
    <t>Pahl Mathis</t>
  </si>
  <si>
    <t>Leibersperger Jannik</t>
  </si>
  <si>
    <t>Vogel Laura</t>
  </si>
  <si>
    <t>Zunder Mario</t>
  </si>
  <si>
    <t>Winkelmann Kim</t>
  </si>
  <si>
    <t>Elert Danny</t>
  </si>
  <si>
    <t>Fritsch Stefan</t>
  </si>
  <si>
    <t>TV Nellingen</t>
  </si>
  <si>
    <t>Schwarz Volker</t>
  </si>
  <si>
    <t>Punktesystem ab Januar 2009 für Poomsae Rangliste Turniere</t>
  </si>
  <si>
    <t>31.-01.Feb.09</t>
  </si>
  <si>
    <t>Hambrücken</t>
  </si>
  <si>
    <t>6   3</t>
  </si>
  <si>
    <t>4   2</t>
  </si>
  <si>
    <t>2   1</t>
  </si>
  <si>
    <t>Zang</t>
  </si>
  <si>
    <t>Schrozberg</t>
  </si>
  <si>
    <t>8   4</t>
  </si>
  <si>
    <t>5   3</t>
  </si>
  <si>
    <t>3   2</t>
  </si>
  <si>
    <t>Summe 09</t>
  </si>
  <si>
    <t>Punkte08</t>
  </si>
  <si>
    <t>Rangliste Poomsae  2009</t>
  </si>
  <si>
    <t>Erkelens</t>
  </si>
  <si>
    <t>Peters Christian</t>
  </si>
  <si>
    <t>Kraus Jonas</t>
  </si>
  <si>
    <t>Huser Eric</t>
  </si>
  <si>
    <t>Hinz Daniel</t>
  </si>
  <si>
    <t>Calabrese Gianpiero</t>
  </si>
  <si>
    <t>Hach Maximilian</t>
  </si>
  <si>
    <t>TKD Chang</t>
  </si>
  <si>
    <t>Jäger Tim</t>
  </si>
  <si>
    <t>Ziehbur Nils</t>
  </si>
  <si>
    <t>Lindner Leonard</t>
  </si>
  <si>
    <t>Krug Manuell</t>
  </si>
  <si>
    <t>Kubik Marvin</t>
  </si>
  <si>
    <t>Schupritt Julian</t>
  </si>
  <si>
    <t>Müller Kai</t>
  </si>
  <si>
    <t>Rauer Sammis</t>
  </si>
  <si>
    <t>Schupritt Anna</t>
  </si>
  <si>
    <t>Metzger Lea</t>
  </si>
  <si>
    <t>Griesheimer Tina</t>
  </si>
  <si>
    <t>Weisenburger Hannah</t>
  </si>
  <si>
    <t>Kis Nadja</t>
  </si>
  <si>
    <t>Wundschuh Josefine</t>
  </si>
  <si>
    <t>Karadag Ilayda</t>
  </si>
  <si>
    <t>Möhler Kristin</t>
  </si>
  <si>
    <t>Bönig Annika</t>
  </si>
  <si>
    <t>Müller Ira Zsarina</t>
  </si>
  <si>
    <t>Will Lisa</t>
  </si>
  <si>
    <t>Stoll Anna</t>
  </si>
  <si>
    <t>Vugrincic Jasmin</t>
  </si>
  <si>
    <t>Caliscan Sevgi</t>
  </si>
  <si>
    <t>Denk Claudia</t>
  </si>
  <si>
    <t>Caleta Astrid</t>
  </si>
  <si>
    <t>Nöllgen Berger Karin</t>
  </si>
  <si>
    <t>Brenzinger D Roswitha</t>
  </si>
  <si>
    <t>Wagner Mathias</t>
  </si>
  <si>
    <t>Bingmann Timo</t>
  </si>
  <si>
    <t>Leibersperger Manfred</t>
  </si>
  <si>
    <t>Raab Klaus Dieter</t>
  </si>
  <si>
    <t>Fröse Andreas</t>
  </si>
  <si>
    <t>Buss Isabel</t>
  </si>
  <si>
    <t>TKD Zam Zam</t>
  </si>
  <si>
    <t>Purkovic Amra</t>
  </si>
  <si>
    <t>Baumholzer Ina</t>
  </si>
  <si>
    <t>Götz Anna</t>
  </si>
  <si>
    <t>Tursunovic Dzenita</t>
  </si>
  <si>
    <t>SV Hertmannsweile</t>
  </si>
  <si>
    <t>Raubacher Alana</t>
  </si>
  <si>
    <t>Wezstein Rebecca</t>
  </si>
  <si>
    <t>Residovic Djenita</t>
  </si>
  <si>
    <t>König Lisa</t>
  </si>
  <si>
    <t>Waldenmaier Saskia</t>
  </si>
  <si>
    <t>Reinert Caroline</t>
  </si>
  <si>
    <t>Kübler Annika</t>
  </si>
  <si>
    <t>Werner Maika</t>
  </si>
  <si>
    <t>Lanier Isabelle</t>
  </si>
  <si>
    <t>Tahnuic Amar</t>
  </si>
  <si>
    <t>Saenguthai Danusorn</t>
  </si>
  <si>
    <t>Braun Kai</t>
  </si>
  <si>
    <t>De Vincenti Daniel</t>
  </si>
  <si>
    <t>Schrempf Tobias</t>
  </si>
  <si>
    <t>Stscheglow Daniel</t>
  </si>
  <si>
    <t>Wiedemann Thomas</t>
  </si>
  <si>
    <t>Wiedemann Andreas</t>
  </si>
  <si>
    <t>VfL Waiblingen</t>
  </si>
  <si>
    <t>Böhringer Dustin</t>
  </si>
  <si>
    <t>Hammann Rolf</t>
  </si>
  <si>
    <t>Sevim Ramazan</t>
  </si>
  <si>
    <t>Marangoz Sedat</t>
  </si>
  <si>
    <t>Böhnke Iris</t>
  </si>
  <si>
    <t>Groezinger Marcel</t>
  </si>
  <si>
    <t>TSV Pfuhl</t>
  </si>
  <si>
    <t>Frosch Phillip</t>
  </si>
  <si>
    <t>Seitz Sabrina</t>
  </si>
  <si>
    <t>Kähler Maximilian</t>
  </si>
  <si>
    <t>Best David</t>
  </si>
  <si>
    <t>Bastina Kevin</t>
  </si>
  <si>
    <t>Klopp Madleine</t>
  </si>
  <si>
    <t>TKD Lebach</t>
  </si>
  <si>
    <t>Storb Katharina</t>
  </si>
  <si>
    <t>www.taekwondo-damico.de</t>
  </si>
  <si>
    <t>Innsbruck</t>
  </si>
  <si>
    <t>Lehrte</t>
  </si>
  <si>
    <t>Eichstätt</t>
  </si>
  <si>
    <t>05.-06.Dez. 09</t>
  </si>
  <si>
    <t xml:space="preserve">Sindelfingen. LK1-2 </t>
  </si>
  <si>
    <t>Tel. 07151-73875 ---  0174-3258343</t>
  </si>
  <si>
    <t>Grünhagen Janina</t>
  </si>
  <si>
    <t>Heil Viola</t>
  </si>
  <si>
    <t>Holzwarth Nadine</t>
  </si>
  <si>
    <t>Klingel Alicia</t>
  </si>
  <si>
    <t>Endres Shari</t>
  </si>
  <si>
    <t>Knapp Helena</t>
  </si>
  <si>
    <t>Bonsch Elena</t>
  </si>
  <si>
    <t>Ersezen Derya</t>
  </si>
  <si>
    <t>Schweiger Anja</t>
  </si>
  <si>
    <t>Kaufmann Niklas</t>
  </si>
  <si>
    <t>Paulus Fabian</t>
  </si>
  <si>
    <t>Ecker Leon Roman</t>
  </si>
  <si>
    <t>Reinbold Florian</t>
  </si>
  <si>
    <t>Billeri Alexander</t>
  </si>
  <si>
    <t>Eltschkner Lukas</t>
  </si>
  <si>
    <t>Vergin Peter</t>
  </si>
  <si>
    <t>Wallstein-Flach.Bernhard</t>
  </si>
  <si>
    <t>TSV Calw</t>
  </si>
  <si>
    <t>Schnaible Florian</t>
  </si>
  <si>
    <t>Peuser Rene'</t>
  </si>
  <si>
    <t>Bosnjakovic Bojana</t>
  </si>
  <si>
    <t>SS Wu Chi</t>
  </si>
  <si>
    <t>Telatar Sara</t>
  </si>
  <si>
    <r>
      <t xml:space="preserve">Wettkampfjahr übernommen. z.B. Jahr 2008 = </t>
    </r>
    <r>
      <rPr>
        <sz val="9"/>
        <rFont val="Arial"/>
        <family val="2"/>
      </rPr>
      <t>10 Punkte       Jahr 2009 = 20 Punkte       10+20= 30: 2=15</t>
    </r>
  </si>
  <si>
    <t xml:space="preserve">Die Rangliste für das Wettkampfjahr 2010 ist unter www.taekwondo-damico.de veröffentlicht.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</si>
</sst>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#,##0\ _€"/>
    <numFmt numFmtId="166" formatCode="\1\5\5"/>
    <numFmt numFmtId="167" formatCode="d/m"/>
    <numFmt numFmtId="168" formatCode="#,000"/>
    <numFmt numFmtId="169" formatCode="0.0"/>
    <numFmt numFmtId="170" formatCode="0.000"/>
    <numFmt numFmtId="171" formatCode="[$-407]dddd\,\ d\.\ mmmm\ yyyy"/>
  </numFmts>
  <fonts count="5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4"/>
      <color indexed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48" applyAlignment="1" applyProtection="1">
      <alignment/>
      <protection/>
    </xf>
    <xf numFmtId="0" fontId="2" fillId="0" borderId="0" xfId="48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/>
    </xf>
    <xf numFmtId="2" fontId="2" fillId="0" borderId="0" xfId="48" applyNumberFormat="1" applyAlignment="1" applyProtection="1">
      <alignment horizontal="center"/>
      <protection/>
    </xf>
    <xf numFmtId="2" fontId="0" fillId="0" borderId="15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2" fillId="0" borderId="0" xfId="48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4" xfId="0" applyFont="1" applyBorder="1" applyAlignment="1">
      <alignment/>
    </xf>
    <xf numFmtId="169" fontId="50" fillId="0" borderId="13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69" fontId="50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48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ekwondo-damico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5.00390625" style="0" bestFit="1" customWidth="1"/>
    <col min="2" max="2" width="9.421875" style="0" customWidth="1"/>
    <col min="3" max="3" width="12.57421875" style="0" customWidth="1"/>
    <col min="4" max="4" width="17.140625" style="0" customWidth="1"/>
    <col min="5" max="9" width="7.7109375" style="0" customWidth="1"/>
    <col min="10" max="10" width="8.8515625" style="0" customWidth="1"/>
    <col min="11" max="12" width="8.7109375" style="0" customWidth="1"/>
    <col min="13" max="13" width="5.140625" style="0" customWidth="1"/>
  </cols>
  <sheetData>
    <row r="1" spans="1:12" ht="20.25">
      <c r="A1" s="91" t="s">
        <v>209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>
      <c r="A2" s="92" t="s">
        <v>663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2" ht="12.75">
      <c r="A4" s="65" t="s">
        <v>210</v>
      </c>
      <c r="B4" s="65" t="s">
        <v>211</v>
      </c>
      <c r="C4" s="66" t="s">
        <v>212</v>
      </c>
      <c r="D4" s="66" t="s">
        <v>213</v>
      </c>
      <c r="E4" s="66" t="s">
        <v>214</v>
      </c>
      <c r="F4" s="66" t="s">
        <v>215</v>
      </c>
      <c r="G4" s="66" t="s">
        <v>216</v>
      </c>
      <c r="H4" s="66" t="s">
        <v>217</v>
      </c>
      <c r="I4" s="66" t="s">
        <v>218</v>
      </c>
      <c r="J4" s="66" t="s">
        <v>219</v>
      </c>
      <c r="K4" s="66" t="s">
        <v>220</v>
      </c>
      <c r="L4" s="65" t="s">
        <v>221</v>
      </c>
    </row>
    <row r="5" spans="1:12" ht="12.75">
      <c r="A5" s="9"/>
      <c r="B5" s="9"/>
      <c r="C5" s="9"/>
      <c r="D5" s="9"/>
      <c r="E5" s="10"/>
      <c r="F5" s="10"/>
      <c r="G5" s="10"/>
      <c r="H5" s="10"/>
      <c r="I5" s="10"/>
      <c r="J5" s="11"/>
      <c r="K5" s="10"/>
      <c r="L5" s="1"/>
    </row>
    <row r="6" spans="1:12" ht="12.75">
      <c r="A6" s="67" t="s">
        <v>222</v>
      </c>
      <c r="B6" s="3" t="s">
        <v>223</v>
      </c>
      <c r="C6" s="12">
        <v>39907</v>
      </c>
      <c r="D6" s="3" t="s">
        <v>665</v>
      </c>
      <c r="E6" s="46" t="s">
        <v>666</v>
      </c>
      <c r="F6" s="46" t="s">
        <v>667</v>
      </c>
      <c r="G6" s="46" t="s">
        <v>668</v>
      </c>
      <c r="H6" s="46" t="s">
        <v>668</v>
      </c>
      <c r="I6" s="46"/>
      <c r="J6" s="3">
        <v>0</v>
      </c>
      <c r="K6" s="3" t="s">
        <v>224</v>
      </c>
      <c r="L6" s="3" t="s">
        <v>225</v>
      </c>
    </row>
    <row r="7" spans="1:12" ht="12.75">
      <c r="A7" s="67" t="s">
        <v>226</v>
      </c>
      <c r="B7" s="3" t="s">
        <v>227</v>
      </c>
      <c r="C7" s="12">
        <v>39928</v>
      </c>
      <c r="D7" s="3" t="s">
        <v>669</v>
      </c>
      <c r="E7" s="46" t="s">
        <v>666</v>
      </c>
      <c r="F7" s="46" t="s">
        <v>667</v>
      </c>
      <c r="G7" s="46" t="s">
        <v>668</v>
      </c>
      <c r="H7" s="46" t="s">
        <v>668</v>
      </c>
      <c r="I7" s="46"/>
      <c r="J7" s="3">
        <v>0</v>
      </c>
      <c r="K7" s="3" t="s">
        <v>224</v>
      </c>
      <c r="L7" s="3" t="s">
        <v>225</v>
      </c>
    </row>
    <row r="8" spans="1:12" ht="12.75">
      <c r="A8" s="67" t="s">
        <v>228</v>
      </c>
      <c r="B8" s="3" t="s">
        <v>229</v>
      </c>
      <c r="C8" s="12">
        <v>40103</v>
      </c>
      <c r="D8" s="3" t="s">
        <v>670</v>
      </c>
      <c r="E8" s="46" t="s">
        <v>671</v>
      </c>
      <c r="F8" s="46" t="s">
        <v>672</v>
      </c>
      <c r="G8" s="46" t="s">
        <v>673</v>
      </c>
      <c r="H8" s="46" t="s">
        <v>673</v>
      </c>
      <c r="I8" s="46"/>
      <c r="J8" s="3">
        <v>0</v>
      </c>
      <c r="K8" s="3" t="s">
        <v>224</v>
      </c>
      <c r="L8" s="3" t="s">
        <v>225</v>
      </c>
    </row>
    <row r="9" spans="1:12" ht="12.75">
      <c r="A9" s="67" t="s">
        <v>230</v>
      </c>
      <c r="B9" s="3" t="s">
        <v>231</v>
      </c>
      <c r="C9" s="12">
        <v>39949</v>
      </c>
      <c r="D9" s="3" t="s">
        <v>232</v>
      </c>
      <c r="E9" s="69" t="s">
        <v>666</v>
      </c>
      <c r="F9" s="46" t="s">
        <v>667</v>
      </c>
      <c r="G9" s="46" t="s">
        <v>668</v>
      </c>
      <c r="H9" s="46"/>
      <c r="I9" s="46"/>
      <c r="J9" s="3">
        <v>0</v>
      </c>
      <c r="K9" s="3" t="s">
        <v>224</v>
      </c>
      <c r="L9" s="3" t="s">
        <v>225</v>
      </c>
    </row>
    <row r="10" spans="1:12" ht="12.75">
      <c r="A10" s="67" t="s">
        <v>266</v>
      </c>
      <c r="B10" s="3" t="s">
        <v>235</v>
      </c>
      <c r="C10" s="12"/>
      <c r="D10" s="3"/>
      <c r="E10" s="46">
        <v>10</v>
      </c>
      <c r="F10" s="46">
        <v>8</v>
      </c>
      <c r="G10" s="46">
        <v>5</v>
      </c>
      <c r="H10" s="46"/>
      <c r="I10" s="46"/>
      <c r="J10" s="3">
        <v>1</v>
      </c>
      <c r="K10" s="3" t="s">
        <v>224</v>
      </c>
      <c r="L10" s="3" t="s">
        <v>224</v>
      </c>
    </row>
    <row r="11" spans="1:12" ht="12.75">
      <c r="A11" s="67" t="s">
        <v>236</v>
      </c>
      <c r="B11" s="3" t="s">
        <v>237</v>
      </c>
      <c r="C11" s="12">
        <v>40082</v>
      </c>
      <c r="D11" s="3" t="s">
        <v>759</v>
      </c>
      <c r="E11" s="46">
        <v>10</v>
      </c>
      <c r="F11" s="46">
        <v>8</v>
      </c>
      <c r="G11" s="46">
        <v>5</v>
      </c>
      <c r="H11" s="46"/>
      <c r="I11" s="46"/>
      <c r="J11" s="3">
        <v>1</v>
      </c>
      <c r="K11" s="3" t="s">
        <v>224</v>
      </c>
      <c r="L11" s="3" t="s">
        <v>224</v>
      </c>
    </row>
    <row r="12" spans="1:12" ht="12.75">
      <c r="A12" s="67" t="s">
        <v>238</v>
      </c>
      <c r="B12" s="3" t="s">
        <v>239</v>
      </c>
      <c r="C12" s="12">
        <v>39935</v>
      </c>
      <c r="D12" s="3" t="s">
        <v>677</v>
      </c>
      <c r="E12" s="46">
        <v>10</v>
      </c>
      <c r="F12" s="46">
        <v>8</v>
      </c>
      <c r="G12" s="46">
        <v>5</v>
      </c>
      <c r="H12" s="46"/>
      <c r="I12" s="46"/>
      <c r="J12" s="3">
        <v>1</v>
      </c>
      <c r="K12" s="3" t="s">
        <v>224</v>
      </c>
      <c r="L12" s="3" t="s">
        <v>224</v>
      </c>
    </row>
    <row r="13" spans="1:12" ht="12.75">
      <c r="A13" s="67" t="s">
        <v>240</v>
      </c>
      <c r="B13" s="3" t="s">
        <v>241</v>
      </c>
      <c r="C13" s="12">
        <v>40068</v>
      </c>
      <c r="D13" s="3" t="s">
        <v>758</v>
      </c>
      <c r="E13" s="46">
        <v>10</v>
      </c>
      <c r="F13" s="46">
        <v>8</v>
      </c>
      <c r="G13" s="46">
        <v>5</v>
      </c>
      <c r="H13" s="46"/>
      <c r="I13" s="46"/>
      <c r="J13" s="3">
        <v>1</v>
      </c>
      <c r="K13" s="3" t="s">
        <v>224</v>
      </c>
      <c r="L13" s="3" t="s">
        <v>224</v>
      </c>
    </row>
    <row r="14" spans="1:12" ht="12.75">
      <c r="A14" s="67" t="s">
        <v>506</v>
      </c>
      <c r="B14" s="3" t="s">
        <v>507</v>
      </c>
      <c r="C14" s="12">
        <v>39984</v>
      </c>
      <c r="D14" s="3" t="s">
        <v>757</v>
      </c>
      <c r="E14" s="46">
        <v>20</v>
      </c>
      <c r="F14" s="46">
        <v>16</v>
      </c>
      <c r="G14" s="46">
        <v>12</v>
      </c>
      <c r="H14" s="70">
        <v>8</v>
      </c>
      <c r="I14" s="46">
        <v>4</v>
      </c>
      <c r="J14" s="3">
        <v>2</v>
      </c>
      <c r="K14" s="3" t="s">
        <v>224</v>
      </c>
      <c r="L14" s="3" t="s">
        <v>224</v>
      </c>
    </row>
    <row r="15" spans="1:12" ht="12.75">
      <c r="A15" s="67" t="s">
        <v>242</v>
      </c>
      <c r="B15" s="3" t="s">
        <v>243</v>
      </c>
      <c r="C15" s="3"/>
      <c r="D15" s="3"/>
      <c r="E15" s="46">
        <v>16</v>
      </c>
      <c r="F15" s="46">
        <v>12</v>
      </c>
      <c r="G15" s="46">
        <v>8</v>
      </c>
      <c r="H15" s="70">
        <v>6</v>
      </c>
      <c r="I15" s="46">
        <v>4</v>
      </c>
      <c r="J15" s="3">
        <v>2</v>
      </c>
      <c r="K15" s="3" t="s">
        <v>224</v>
      </c>
      <c r="L15" s="3" t="s">
        <v>224</v>
      </c>
    </row>
    <row r="16" spans="1:13" ht="12.75">
      <c r="A16" s="67" t="s">
        <v>245</v>
      </c>
      <c r="B16" s="3" t="s">
        <v>246</v>
      </c>
      <c r="C16" s="3" t="s">
        <v>664</v>
      </c>
      <c r="D16" s="3" t="s">
        <v>244</v>
      </c>
      <c r="E16" s="46">
        <v>20</v>
      </c>
      <c r="F16" s="46">
        <v>16</v>
      </c>
      <c r="G16" s="46">
        <v>12</v>
      </c>
      <c r="H16" s="70">
        <v>8</v>
      </c>
      <c r="I16" s="46">
        <v>4</v>
      </c>
      <c r="J16" s="3">
        <v>2</v>
      </c>
      <c r="K16" s="3" t="s">
        <v>224</v>
      </c>
      <c r="L16" s="3" t="s">
        <v>224</v>
      </c>
      <c r="M16" s="13"/>
    </row>
    <row r="17" spans="1:12" ht="12.75">
      <c r="A17" s="67" t="s">
        <v>247</v>
      </c>
      <c r="B17" s="3" t="s">
        <v>248</v>
      </c>
      <c r="C17" s="14" t="s">
        <v>760</v>
      </c>
      <c r="D17" s="3" t="s">
        <v>761</v>
      </c>
      <c r="E17" s="46" t="s">
        <v>621</v>
      </c>
      <c r="F17" s="46" t="s">
        <v>622</v>
      </c>
      <c r="G17" s="46" t="s">
        <v>623</v>
      </c>
      <c r="H17" s="70" t="s">
        <v>233</v>
      </c>
      <c r="I17" s="46" t="s">
        <v>234</v>
      </c>
      <c r="J17" s="3">
        <v>0</v>
      </c>
      <c r="K17" s="3" t="s">
        <v>224</v>
      </c>
      <c r="L17" s="3" t="s">
        <v>225</v>
      </c>
    </row>
    <row r="18" spans="1:12" ht="12.75">
      <c r="A18" s="67" t="s">
        <v>265</v>
      </c>
      <c r="B18" s="3" t="s">
        <v>264</v>
      </c>
      <c r="C18" s="3"/>
      <c r="D18" s="3"/>
      <c r="E18" s="46">
        <v>10</v>
      </c>
      <c r="F18" s="46">
        <v>8</v>
      </c>
      <c r="G18" s="46">
        <v>5</v>
      </c>
      <c r="H18" s="46"/>
      <c r="I18" s="46"/>
      <c r="J18" s="3">
        <v>2</v>
      </c>
      <c r="K18" s="3" t="s">
        <v>224</v>
      </c>
      <c r="L18" s="3" t="s">
        <v>225</v>
      </c>
    </row>
    <row r="19" spans="1:12" ht="12.75">
      <c r="A19" s="67" t="s">
        <v>420</v>
      </c>
      <c r="B19" s="3" t="s">
        <v>421</v>
      </c>
      <c r="C19" s="12"/>
      <c r="D19" s="3"/>
      <c r="E19" s="46">
        <v>10</v>
      </c>
      <c r="F19" s="46">
        <v>8</v>
      </c>
      <c r="G19" s="46">
        <v>5</v>
      </c>
      <c r="H19" s="46"/>
      <c r="I19" s="46"/>
      <c r="J19" s="3">
        <v>1</v>
      </c>
      <c r="K19" s="3" t="s">
        <v>224</v>
      </c>
      <c r="L19" s="3"/>
    </row>
    <row r="20" spans="1:12" ht="12.75">
      <c r="A20" s="68"/>
      <c r="B20" s="3"/>
      <c r="C20" s="12"/>
      <c r="D20" s="3"/>
      <c r="E20" s="46"/>
      <c r="F20" s="46"/>
      <c r="G20" s="46"/>
      <c r="H20" s="46"/>
      <c r="I20" s="46"/>
      <c r="J20" s="3"/>
      <c r="K20" s="3"/>
      <c r="L20" s="3"/>
    </row>
    <row r="21" spans="1:12" ht="12.75">
      <c r="A21" s="68"/>
      <c r="B21" s="3"/>
      <c r="C21" s="3"/>
      <c r="D21" s="3"/>
      <c r="E21" s="46"/>
      <c r="F21" s="46"/>
      <c r="G21" s="46"/>
      <c r="H21" s="46"/>
      <c r="I21" s="46"/>
      <c r="J21" s="3"/>
      <c r="K21" s="3"/>
      <c r="L21" s="3"/>
    </row>
    <row r="22" spans="1:12" ht="12.75">
      <c r="A22" s="68"/>
      <c r="B22" s="3"/>
      <c r="C22" s="3"/>
      <c r="D22" s="3"/>
      <c r="E22" s="46"/>
      <c r="F22" s="46"/>
      <c r="G22" s="46"/>
      <c r="H22" s="46"/>
      <c r="I22" s="46"/>
      <c r="J22" s="3"/>
      <c r="K22" s="3"/>
      <c r="L22" s="3"/>
    </row>
    <row r="23" spans="1:12" ht="12.75">
      <c r="A23" s="68"/>
      <c r="B23" s="3"/>
      <c r="C23" s="3"/>
      <c r="D23" s="3"/>
      <c r="E23" s="46"/>
      <c r="F23" s="46"/>
      <c r="G23" s="46"/>
      <c r="H23" s="46"/>
      <c r="I23" s="46"/>
      <c r="J23" s="3"/>
      <c r="K23" s="3"/>
      <c r="L23" s="3"/>
    </row>
    <row r="24" spans="1:11" ht="12.75">
      <c r="A24" s="2"/>
      <c r="B24" s="15"/>
      <c r="C24" s="15"/>
      <c r="D24" s="2"/>
      <c r="E24" s="15"/>
      <c r="F24" s="15"/>
      <c r="G24" s="15"/>
      <c r="H24" s="15"/>
      <c r="I24" s="15"/>
      <c r="J24" s="15"/>
      <c r="K24" s="15"/>
    </row>
    <row r="25" spans="1:11" ht="12.75">
      <c r="A25" s="16" t="s">
        <v>249</v>
      </c>
      <c r="B25" s="15"/>
      <c r="C25" s="15"/>
      <c r="D25" s="2"/>
      <c r="E25" s="15"/>
      <c r="F25" s="15"/>
      <c r="G25" s="17"/>
      <c r="H25" s="15"/>
      <c r="I25" s="15"/>
      <c r="J25" s="15"/>
      <c r="K25" s="15"/>
    </row>
    <row r="26" spans="1:11" ht="12.75">
      <c r="A26" s="2"/>
      <c r="B26" s="15"/>
      <c r="C26" s="15"/>
      <c r="D26" s="2"/>
      <c r="E26" s="15"/>
      <c r="F26" s="15"/>
      <c r="G26" s="15"/>
      <c r="H26" s="15"/>
      <c r="I26" s="15"/>
      <c r="J26" s="15"/>
      <c r="K26" s="15"/>
    </row>
    <row r="27" spans="1:11" ht="12.75">
      <c r="A27" s="16" t="s">
        <v>250</v>
      </c>
      <c r="B27" s="15"/>
      <c r="C27" s="15"/>
      <c r="D27" s="2"/>
      <c r="E27" s="15"/>
      <c r="F27" s="15"/>
      <c r="G27" s="15"/>
      <c r="H27" s="15"/>
      <c r="I27" s="15"/>
      <c r="J27" s="15"/>
      <c r="K27" s="15"/>
    </row>
    <row r="28" spans="1:11" ht="12.75">
      <c r="A28" s="88" t="s">
        <v>786</v>
      </c>
      <c r="B28" s="15"/>
      <c r="C28" s="15"/>
      <c r="D28" s="2"/>
      <c r="E28" s="18"/>
      <c r="F28" s="15"/>
      <c r="G28" s="15"/>
      <c r="H28" s="18"/>
      <c r="I28" s="15"/>
      <c r="J28" s="15"/>
      <c r="K28" s="15"/>
    </row>
    <row r="29" spans="1:11" ht="12.75">
      <c r="A29" s="16" t="s">
        <v>251</v>
      </c>
      <c r="B29" s="15"/>
      <c r="C29" s="15"/>
      <c r="D29" s="2"/>
      <c r="E29" s="18"/>
      <c r="F29" s="15"/>
      <c r="G29" s="15"/>
      <c r="H29" s="18"/>
      <c r="I29" s="15"/>
      <c r="J29" s="15"/>
      <c r="K29" s="15"/>
    </row>
    <row r="30" spans="1:11" ht="12.75">
      <c r="A30" s="16"/>
      <c r="B30" s="15"/>
      <c r="C30" s="15"/>
      <c r="D30" s="2"/>
      <c r="E30" s="18"/>
      <c r="F30" s="15"/>
      <c r="G30" s="15"/>
      <c r="H30" s="18"/>
      <c r="I30" s="15"/>
      <c r="J30" s="15"/>
      <c r="K30" s="15"/>
    </row>
    <row r="31" spans="1:13" ht="12.75">
      <c r="A31" s="90" t="s">
        <v>269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2.75">
      <c r="A32" s="90" t="s">
        <v>270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2.75">
      <c r="A33" s="90" t="s">
        <v>268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5" ht="12.75">
      <c r="A35" s="89" t="s">
        <v>787</v>
      </c>
    </row>
    <row r="37" spans="1:11" ht="12.75">
      <c r="A37" s="2" t="s">
        <v>253</v>
      </c>
      <c r="B37" s="15"/>
      <c r="C37" s="15"/>
      <c r="D37" s="2"/>
      <c r="E37" s="15"/>
      <c r="F37" s="15"/>
      <c r="G37" s="15"/>
      <c r="H37" s="15"/>
      <c r="I37" s="15"/>
      <c r="J37" s="15"/>
      <c r="K37" s="15"/>
    </row>
    <row r="38" spans="1:11" ht="12.75">
      <c r="A38" s="16" t="s">
        <v>762</v>
      </c>
      <c r="B38" s="15"/>
      <c r="C38" s="15"/>
      <c r="D38" s="2"/>
      <c r="E38" s="15"/>
      <c r="F38" s="15"/>
      <c r="G38" s="15"/>
      <c r="H38" s="15"/>
      <c r="I38" s="15"/>
      <c r="J38" s="15"/>
      <c r="K38" s="15"/>
    </row>
    <row r="39" spans="1:11" ht="12.75">
      <c r="A39" s="16" t="s">
        <v>252</v>
      </c>
      <c r="B39" s="19"/>
      <c r="E39" s="15"/>
      <c r="F39" s="15"/>
      <c r="G39" s="15"/>
      <c r="H39" s="15"/>
      <c r="I39" s="15"/>
      <c r="J39" s="15"/>
      <c r="K39" s="15"/>
    </row>
    <row r="40" spans="1:11" ht="12.75">
      <c r="A40" s="64" t="s">
        <v>756</v>
      </c>
      <c r="E40" s="15"/>
      <c r="F40" s="15"/>
      <c r="G40" s="15"/>
      <c r="H40" s="15"/>
      <c r="I40" s="15"/>
      <c r="J40" s="15"/>
      <c r="K40" s="15"/>
    </row>
  </sheetData>
  <sheetProtection password="EB7F" sheet="1"/>
  <mergeCells count="5">
    <mergeCell ref="A33:M33"/>
    <mergeCell ref="A31:M31"/>
    <mergeCell ref="A32:M32"/>
    <mergeCell ref="A1:L1"/>
    <mergeCell ref="A2:L2"/>
  </mergeCells>
  <hyperlinks>
    <hyperlink ref="A40" r:id="rId1" display="www.taekwondo-damico.de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0"/>
  <sheetViews>
    <sheetView zoomScalePageLayoutView="0" workbookViewId="0" topLeftCell="A377">
      <selection activeCell="K383" sqref="K383"/>
    </sheetView>
  </sheetViews>
  <sheetFormatPr defaultColWidth="11.421875" defaultRowHeight="12.75"/>
  <cols>
    <col min="1" max="1" width="3.57421875" style="19" customWidth="1"/>
    <col min="2" max="2" width="16.7109375" style="20" customWidth="1"/>
    <col min="3" max="3" width="18.8515625" style="20" bestFit="1" customWidth="1"/>
    <col min="4" max="4" width="7.140625" style="20" customWidth="1"/>
    <col min="5" max="5" width="5.8515625" style="20" bestFit="1" customWidth="1"/>
    <col min="6" max="6" width="8.140625" style="20" customWidth="1"/>
    <col min="7" max="7" width="8.57421875" style="20" customWidth="1"/>
    <col min="8" max="8" width="6.140625" style="20" customWidth="1"/>
    <col min="9" max="9" width="6.28125" style="20" customWidth="1"/>
    <col min="10" max="11" width="4.7109375" style="20" bestFit="1" customWidth="1"/>
    <col min="12" max="12" width="6.57421875" style="20" bestFit="1" customWidth="1"/>
    <col min="13" max="13" width="5.57421875" style="20" customWidth="1"/>
    <col min="14" max="14" width="0.13671875" style="20" customWidth="1"/>
    <col min="15" max="15" width="11.57421875" style="20" customWidth="1"/>
    <col min="16" max="16" width="8.57421875" style="20" customWidth="1"/>
    <col min="17" max="17" width="10.57421875" style="29" customWidth="1"/>
    <col min="18" max="16384" width="11.421875" style="20" customWidth="1"/>
  </cols>
  <sheetData>
    <row r="1" spans="2:17" ht="12.75">
      <c r="B1" s="93" t="s">
        <v>285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2.75">
      <c r="B2" s="93" t="s">
        <v>286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2.75">
      <c r="B3" s="93" t="s">
        <v>287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7" ht="12.75">
      <c r="B4" s="93" t="s">
        <v>288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ht="12.75">
      <c r="B5" s="93" t="s">
        <v>289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ht="12.75">
      <c r="B6" s="93" t="s">
        <v>290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ht="12.75">
      <c r="B7" s="93" t="s">
        <v>291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2:17" ht="12.75">
      <c r="B8" s="93" t="s">
        <v>292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7" ht="12.75">
      <c r="B9" s="93" t="s">
        <v>293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2:17" ht="12.75">
      <c r="B10" s="93" t="s">
        <v>555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2:17" ht="18">
      <c r="B11" s="94" t="s">
        <v>676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8">
      <c r="B12" s="95" t="s">
        <v>15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2:17" ht="12.75">
      <c r="B13" s="21" t="s">
        <v>0</v>
      </c>
      <c r="C13" s="21" t="s">
        <v>1</v>
      </c>
      <c r="D13" s="21" t="s">
        <v>223</v>
      </c>
      <c r="E13" s="21" t="s">
        <v>227</v>
      </c>
      <c r="F13" s="21" t="s">
        <v>254</v>
      </c>
      <c r="G13" s="21" t="s">
        <v>259</v>
      </c>
      <c r="H13" s="21" t="s">
        <v>255</v>
      </c>
      <c r="I13" s="21" t="s">
        <v>260</v>
      </c>
      <c r="J13" s="21" t="s">
        <v>261</v>
      </c>
      <c r="K13" s="21" t="s">
        <v>257</v>
      </c>
      <c r="L13" s="21" t="s">
        <v>258</v>
      </c>
      <c r="M13" s="21" t="s">
        <v>520</v>
      </c>
      <c r="N13" s="21"/>
      <c r="O13" s="21" t="s">
        <v>674</v>
      </c>
      <c r="P13" s="21" t="s">
        <v>675</v>
      </c>
      <c r="Q13" s="30" t="s">
        <v>267</v>
      </c>
    </row>
    <row r="14" spans="1:17" ht="12.75">
      <c r="A14" s="3">
        <v>1</v>
      </c>
      <c r="B14" s="21" t="s">
        <v>9</v>
      </c>
      <c r="C14" s="21" t="s">
        <v>516</v>
      </c>
      <c r="D14" s="3"/>
      <c r="E14" s="3"/>
      <c r="F14" s="3">
        <v>6</v>
      </c>
      <c r="G14" s="3">
        <v>6</v>
      </c>
      <c r="H14" s="3"/>
      <c r="I14" s="3"/>
      <c r="J14" s="3"/>
      <c r="K14" s="3"/>
      <c r="L14" s="3"/>
      <c r="M14" s="3">
        <v>5</v>
      </c>
      <c r="N14" s="21"/>
      <c r="O14" s="21">
        <f aca="true" t="shared" si="0" ref="O14:O26">SUM(D14:M14)</f>
        <v>17</v>
      </c>
      <c r="P14" s="4">
        <v>16</v>
      </c>
      <c r="Q14" s="30">
        <f aca="true" t="shared" si="1" ref="Q14:Q26">(O14+P14)/2</f>
        <v>16.5</v>
      </c>
    </row>
    <row r="15" spans="1:17" ht="12.75">
      <c r="A15" s="3">
        <v>2</v>
      </c>
      <c r="B15" s="21" t="s">
        <v>627</v>
      </c>
      <c r="C15" s="21" t="s">
        <v>628</v>
      </c>
      <c r="D15" s="3"/>
      <c r="E15" s="3"/>
      <c r="F15" s="3">
        <v>9</v>
      </c>
      <c r="G15" s="3">
        <v>3</v>
      </c>
      <c r="H15" s="3"/>
      <c r="I15" s="3"/>
      <c r="J15" s="3"/>
      <c r="K15" s="3"/>
      <c r="L15" s="3"/>
      <c r="M15" s="3">
        <v>7</v>
      </c>
      <c r="N15" s="21"/>
      <c r="O15" s="25">
        <f t="shared" si="0"/>
        <v>19</v>
      </c>
      <c r="P15" s="4">
        <v>2</v>
      </c>
      <c r="Q15" s="30">
        <f t="shared" si="1"/>
        <v>10.5</v>
      </c>
    </row>
    <row r="16" spans="1:17" ht="12.75">
      <c r="A16" s="3">
        <v>3</v>
      </c>
      <c r="B16" s="21" t="s">
        <v>13</v>
      </c>
      <c r="C16" s="21" t="s">
        <v>772</v>
      </c>
      <c r="D16" s="3"/>
      <c r="E16" s="3"/>
      <c r="F16" s="3">
        <v>10</v>
      </c>
      <c r="G16" s="3"/>
      <c r="H16" s="3"/>
      <c r="I16" s="3"/>
      <c r="J16" s="3"/>
      <c r="K16" s="3"/>
      <c r="L16" s="3"/>
      <c r="M16" s="3"/>
      <c r="N16" s="21"/>
      <c r="O16" s="21">
        <f t="shared" si="0"/>
        <v>10</v>
      </c>
      <c r="P16" s="4"/>
      <c r="Q16" s="30">
        <f t="shared" si="1"/>
        <v>5</v>
      </c>
    </row>
    <row r="17" spans="1:17" ht="12.75">
      <c r="A17" s="46">
        <v>4</v>
      </c>
      <c r="B17" s="21" t="s">
        <v>68</v>
      </c>
      <c r="C17" s="21" t="s">
        <v>691</v>
      </c>
      <c r="D17" s="3">
        <v>9</v>
      </c>
      <c r="E17" s="3"/>
      <c r="F17" s="3"/>
      <c r="G17" s="3"/>
      <c r="H17" s="3"/>
      <c r="I17" s="3"/>
      <c r="J17" s="3"/>
      <c r="K17" s="3"/>
      <c r="L17" s="3"/>
      <c r="M17" s="3"/>
      <c r="N17" s="21"/>
      <c r="O17" s="21">
        <f t="shared" si="0"/>
        <v>9</v>
      </c>
      <c r="P17" s="4"/>
      <c r="Q17" s="30">
        <f t="shared" si="1"/>
        <v>4.5</v>
      </c>
    </row>
    <row r="18" spans="1:17" ht="12.75">
      <c r="A18" s="46">
        <v>5</v>
      </c>
      <c r="B18" s="21" t="s">
        <v>717</v>
      </c>
      <c r="C18" s="21" t="s">
        <v>732</v>
      </c>
      <c r="D18" s="3"/>
      <c r="E18" s="3">
        <v>9</v>
      </c>
      <c r="F18" s="3"/>
      <c r="G18" s="3"/>
      <c r="H18" s="3"/>
      <c r="I18" s="3"/>
      <c r="J18" s="3"/>
      <c r="K18" s="3"/>
      <c r="L18" s="3"/>
      <c r="M18" s="3"/>
      <c r="N18" s="21"/>
      <c r="O18" s="21">
        <f t="shared" si="0"/>
        <v>9</v>
      </c>
      <c r="P18" s="4"/>
      <c r="Q18" s="30">
        <f t="shared" si="1"/>
        <v>4.5</v>
      </c>
    </row>
    <row r="19" spans="1:17" ht="12.75">
      <c r="A19" s="3">
        <v>6</v>
      </c>
      <c r="B19" s="21" t="s">
        <v>46</v>
      </c>
      <c r="C19" s="21" t="s">
        <v>692</v>
      </c>
      <c r="D19" s="3">
        <v>6</v>
      </c>
      <c r="E19" s="3"/>
      <c r="F19" s="3">
        <v>2</v>
      </c>
      <c r="G19" s="3">
        <v>1</v>
      </c>
      <c r="H19" s="3"/>
      <c r="I19" s="3"/>
      <c r="J19" s="3"/>
      <c r="K19" s="3"/>
      <c r="L19" s="3"/>
      <c r="M19" s="3"/>
      <c r="N19" s="21"/>
      <c r="O19" s="21">
        <f t="shared" si="0"/>
        <v>9</v>
      </c>
      <c r="P19" s="4"/>
      <c r="Q19" s="30">
        <f t="shared" si="1"/>
        <v>4.5</v>
      </c>
    </row>
    <row r="20" spans="1:17" ht="12.75">
      <c r="A20" s="3">
        <v>7</v>
      </c>
      <c r="B20" s="21" t="s">
        <v>46</v>
      </c>
      <c r="C20" s="21" t="s">
        <v>659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21"/>
      <c r="O20" s="21">
        <f t="shared" si="0"/>
        <v>0</v>
      </c>
      <c r="P20" s="4">
        <v>4.5</v>
      </c>
      <c r="Q20" s="30">
        <f t="shared" si="1"/>
        <v>2.25</v>
      </c>
    </row>
    <row r="21" spans="1:17" ht="12.75">
      <c r="A21" s="3">
        <v>8</v>
      </c>
      <c r="B21" s="21" t="s">
        <v>509</v>
      </c>
      <c r="C21" s="21" t="s">
        <v>612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21"/>
      <c r="O21" s="21">
        <f t="shared" si="0"/>
        <v>0</v>
      </c>
      <c r="P21" s="4">
        <v>4</v>
      </c>
      <c r="Q21" s="30">
        <f t="shared" si="1"/>
        <v>2</v>
      </c>
    </row>
    <row r="22" spans="1:17" ht="12.75">
      <c r="A22" s="46">
        <v>9</v>
      </c>
      <c r="B22" s="21" t="s">
        <v>334</v>
      </c>
      <c r="C22" s="21" t="s">
        <v>657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21"/>
      <c r="O22" s="21">
        <f t="shared" si="0"/>
        <v>0</v>
      </c>
      <c r="P22" s="4">
        <v>1.5</v>
      </c>
      <c r="Q22" s="30">
        <f t="shared" si="1"/>
        <v>0.75</v>
      </c>
    </row>
    <row r="23" spans="1:17" ht="12.75">
      <c r="A23" s="46">
        <v>10</v>
      </c>
      <c r="B23" s="21" t="s">
        <v>46</v>
      </c>
      <c r="C23" s="21" t="s">
        <v>408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21"/>
      <c r="O23" s="21">
        <f t="shared" si="0"/>
        <v>0</v>
      </c>
      <c r="P23" s="4">
        <v>1</v>
      </c>
      <c r="Q23" s="30">
        <f t="shared" si="1"/>
        <v>0.5</v>
      </c>
    </row>
    <row r="24" spans="1:17" ht="12.75">
      <c r="A24" s="3">
        <v>11</v>
      </c>
      <c r="B24" s="21" t="s">
        <v>46</v>
      </c>
      <c r="C24" s="21" t="s">
        <v>416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21"/>
      <c r="O24" s="21">
        <f t="shared" si="0"/>
        <v>0</v>
      </c>
      <c r="P24" s="4">
        <v>0.5</v>
      </c>
      <c r="Q24" s="30">
        <f t="shared" si="1"/>
        <v>0.25</v>
      </c>
    </row>
    <row r="25" spans="1:17" ht="12.75">
      <c r="A25" s="3">
        <v>12</v>
      </c>
      <c r="B25" s="21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21"/>
      <c r="O25" s="21">
        <f t="shared" si="0"/>
        <v>0</v>
      </c>
      <c r="P25" s="4"/>
      <c r="Q25" s="30">
        <f t="shared" si="1"/>
        <v>0</v>
      </c>
    </row>
    <row r="26" spans="1:17" ht="12.75">
      <c r="A26" s="3">
        <v>13</v>
      </c>
      <c r="B26" s="21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21"/>
      <c r="O26" s="21">
        <f t="shared" si="0"/>
        <v>0</v>
      </c>
      <c r="P26" s="4"/>
      <c r="Q26" s="30">
        <f t="shared" si="1"/>
        <v>0</v>
      </c>
    </row>
    <row r="27" spans="1:17" ht="12.75">
      <c r="A27" s="46">
        <v>14</v>
      </c>
      <c r="B27" s="21"/>
      <c r="C27" s="21"/>
      <c r="D27" s="3"/>
      <c r="E27" s="3"/>
      <c r="F27" s="3"/>
      <c r="G27" s="3"/>
      <c r="H27" s="3"/>
      <c r="I27" s="3"/>
      <c r="J27" s="3"/>
      <c r="K27" s="3"/>
      <c r="L27" s="3"/>
      <c r="M27" s="3"/>
      <c r="N27" s="21"/>
      <c r="O27" s="21">
        <f aca="true" t="shared" si="2" ref="O27:O52">SUM(D27:M27)</f>
        <v>0</v>
      </c>
      <c r="P27" s="4"/>
      <c r="Q27" s="30">
        <f aca="true" t="shared" si="3" ref="Q27:Q52">(O27+P27)/2</f>
        <v>0</v>
      </c>
    </row>
    <row r="28" spans="1:17" ht="12.75">
      <c r="A28" s="46">
        <v>15</v>
      </c>
      <c r="B28" s="21"/>
      <c r="C28" s="21"/>
      <c r="D28" s="3"/>
      <c r="E28" s="3"/>
      <c r="F28" s="3"/>
      <c r="G28" s="3"/>
      <c r="H28" s="3"/>
      <c r="I28" s="3"/>
      <c r="J28" s="3"/>
      <c r="K28" s="3"/>
      <c r="L28" s="3"/>
      <c r="M28" s="3"/>
      <c r="N28" s="21"/>
      <c r="O28" s="21">
        <f>SUM(D28:M28)</f>
        <v>0</v>
      </c>
      <c r="P28" s="4"/>
      <c r="Q28" s="30">
        <f>(O28+P28)/2</f>
        <v>0</v>
      </c>
    </row>
    <row r="29" spans="1:17" ht="12.75">
      <c r="A29" s="3">
        <v>16</v>
      </c>
      <c r="B29" s="21"/>
      <c r="C29" s="21"/>
      <c r="D29" s="3"/>
      <c r="E29" s="3"/>
      <c r="F29" s="3"/>
      <c r="G29" s="3"/>
      <c r="H29" s="3"/>
      <c r="I29" s="3"/>
      <c r="J29" s="3"/>
      <c r="K29" s="3"/>
      <c r="L29" s="3"/>
      <c r="M29" s="3"/>
      <c r="N29" s="21"/>
      <c r="O29" s="21">
        <f t="shared" si="2"/>
        <v>0</v>
      </c>
      <c r="P29" s="4"/>
      <c r="Q29" s="30">
        <f t="shared" si="3"/>
        <v>0</v>
      </c>
    </row>
    <row r="30" spans="1:17" ht="12.75">
      <c r="A30" s="3">
        <v>17</v>
      </c>
      <c r="B30" s="21"/>
      <c r="C30" s="21"/>
      <c r="D30" s="3"/>
      <c r="E30" s="3"/>
      <c r="F30" s="3"/>
      <c r="G30" s="3"/>
      <c r="H30" s="3"/>
      <c r="I30" s="3"/>
      <c r="J30" s="3"/>
      <c r="K30" s="3"/>
      <c r="L30" s="3"/>
      <c r="M30" s="3"/>
      <c r="N30" s="21"/>
      <c r="O30" s="21">
        <f t="shared" si="2"/>
        <v>0</v>
      </c>
      <c r="P30" s="4"/>
      <c r="Q30" s="30">
        <f t="shared" si="3"/>
        <v>0</v>
      </c>
    </row>
    <row r="31" spans="1:17" ht="12.75">
      <c r="A31" s="3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f t="shared" si="2"/>
        <v>0</v>
      </c>
      <c r="P31" s="4"/>
      <c r="Q31" s="30">
        <f t="shared" si="3"/>
        <v>0</v>
      </c>
    </row>
    <row r="32" spans="1:17" ht="12.75">
      <c r="A32" s="46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f t="shared" si="2"/>
        <v>0</v>
      </c>
      <c r="P32" s="4"/>
      <c r="Q32" s="30">
        <f t="shared" si="3"/>
        <v>0</v>
      </c>
    </row>
    <row r="33" spans="1:17" ht="12.75">
      <c r="A33" s="46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 t="shared" si="2"/>
        <v>0</v>
      </c>
      <c r="P33" s="4"/>
      <c r="Q33" s="30">
        <f t="shared" si="3"/>
        <v>0</v>
      </c>
    </row>
    <row r="34" spans="1:17" ht="12.75">
      <c r="A34" s="3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 t="shared" si="2"/>
        <v>0</v>
      </c>
      <c r="P34" s="4"/>
      <c r="Q34" s="30">
        <f t="shared" si="3"/>
        <v>0</v>
      </c>
    </row>
    <row r="35" spans="1:17" ht="12.75">
      <c r="A35" s="3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f t="shared" si="2"/>
        <v>0</v>
      </c>
      <c r="P35" s="4"/>
      <c r="Q35" s="30">
        <f t="shared" si="3"/>
        <v>0</v>
      </c>
    </row>
    <row r="36" spans="1:17" ht="12.75">
      <c r="A36" s="3">
        <v>23</v>
      </c>
      <c r="B36" s="21"/>
      <c r="C36" s="21"/>
      <c r="D36" s="3"/>
      <c r="E36" s="3"/>
      <c r="F36" s="3"/>
      <c r="G36" s="3"/>
      <c r="H36" s="3"/>
      <c r="I36" s="3"/>
      <c r="J36" s="3"/>
      <c r="K36" s="3"/>
      <c r="L36" s="3"/>
      <c r="M36" s="3"/>
      <c r="N36" s="21"/>
      <c r="O36" s="21">
        <f t="shared" si="2"/>
        <v>0</v>
      </c>
      <c r="P36" s="4"/>
      <c r="Q36" s="30">
        <f t="shared" si="3"/>
        <v>0</v>
      </c>
    </row>
    <row r="37" spans="1:17" ht="12.75">
      <c r="A37" s="46">
        <v>24</v>
      </c>
      <c r="B37" s="21"/>
      <c r="C37" s="21"/>
      <c r="D37" s="3"/>
      <c r="E37" s="3"/>
      <c r="F37" s="3"/>
      <c r="G37" s="3"/>
      <c r="H37" s="3"/>
      <c r="I37" s="3"/>
      <c r="J37" s="3"/>
      <c r="K37" s="3"/>
      <c r="L37" s="3"/>
      <c r="M37" s="3"/>
      <c r="N37" s="21"/>
      <c r="O37" s="21">
        <f t="shared" si="2"/>
        <v>0</v>
      </c>
      <c r="P37" s="4"/>
      <c r="Q37" s="30">
        <f t="shared" si="3"/>
        <v>0</v>
      </c>
    </row>
    <row r="38" spans="1:17" ht="12.75">
      <c r="A38" s="46">
        <v>25</v>
      </c>
      <c r="B38" s="21"/>
      <c r="C38" s="21"/>
      <c r="D38" s="3"/>
      <c r="E38" s="3"/>
      <c r="F38" s="3"/>
      <c r="G38" s="3"/>
      <c r="H38" s="3"/>
      <c r="I38" s="3"/>
      <c r="J38" s="3"/>
      <c r="K38" s="3"/>
      <c r="L38" s="3"/>
      <c r="M38" s="3"/>
      <c r="N38" s="21"/>
      <c r="O38" s="21">
        <f t="shared" si="2"/>
        <v>0</v>
      </c>
      <c r="P38" s="4"/>
      <c r="Q38" s="30">
        <f t="shared" si="3"/>
        <v>0</v>
      </c>
    </row>
    <row r="39" spans="1:17" ht="12.75">
      <c r="A39" s="3">
        <v>26</v>
      </c>
      <c r="B39" s="21"/>
      <c r="C39" s="21"/>
      <c r="D39" s="3"/>
      <c r="E39" s="3"/>
      <c r="F39" s="3"/>
      <c r="G39" s="3"/>
      <c r="H39" s="3"/>
      <c r="I39" s="3"/>
      <c r="J39" s="3"/>
      <c r="K39" s="3"/>
      <c r="L39" s="3"/>
      <c r="M39" s="3"/>
      <c r="N39" s="21"/>
      <c r="O39" s="21">
        <f t="shared" si="2"/>
        <v>0</v>
      </c>
      <c r="P39" s="4"/>
      <c r="Q39" s="30">
        <f t="shared" si="3"/>
        <v>0</v>
      </c>
    </row>
    <row r="40" spans="1:17" ht="12.75">
      <c r="A40" s="46">
        <v>27</v>
      </c>
      <c r="B40" s="21"/>
      <c r="C40" s="21"/>
      <c r="D40" s="3"/>
      <c r="E40" s="3"/>
      <c r="F40" s="3"/>
      <c r="G40" s="3"/>
      <c r="H40" s="3"/>
      <c r="I40" s="3"/>
      <c r="J40" s="3"/>
      <c r="K40" s="3"/>
      <c r="L40" s="3"/>
      <c r="M40" s="3"/>
      <c r="N40" s="21"/>
      <c r="O40" s="21">
        <f t="shared" si="2"/>
        <v>0</v>
      </c>
      <c r="P40" s="4"/>
      <c r="Q40" s="30">
        <f t="shared" si="3"/>
        <v>0</v>
      </c>
    </row>
    <row r="41" spans="1:17" ht="12.75">
      <c r="A41" s="3">
        <v>28</v>
      </c>
      <c r="B41" s="21"/>
      <c r="C41" s="21"/>
      <c r="D41" s="3"/>
      <c r="E41" s="3"/>
      <c r="F41" s="3"/>
      <c r="G41" s="3"/>
      <c r="H41" s="3"/>
      <c r="I41" s="3"/>
      <c r="J41" s="3"/>
      <c r="K41" s="3"/>
      <c r="L41" s="3"/>
      <c r="M41" s="3"/>
      <c r="N41" s="21"/>
      <c r="O41" s="21">
        <f t="shared" si="2"/>
        <v>0</v>
      </c>
      <c r="P41" s="4"/>
      <c r="Q41" s="30">
        <f t="shared" si="3"/>
        <v>0</v>
      </c>
    </row>
    <row r="42" spans="1:17" ht="12.75">
      <c r="A42" s="46">
        <v>29</v>
      </c>
      <c r="B42" s="21"/>
      <c r="C42" s="21"/>
      <c r="D42" s="3"/>
      <c r="E42" s="3"/>
      <c r="F42" s="3"/>
      <c r="G42" s="3"/>
      <c r="H42" s="3"/>
      <c r="I42" s="3"/>
      <c r="J42" s="3"/>
      <c r="K42" s="3"/>
      <c r="L42" s="3"/>
      <c r="M42" s="3"/>
      <c r="N42" s="21"/>
      <c r="O42" s="21">
        <f t="shared" si="2"/>
        <v>0</v>
      </c>
      <c r="P42" s="4"/>
      <c r="Q42" s="30">
        <f t="shared" si="3"/>
        <v>0</v>
      </c>
    </row>
    <row r="43" spans="1:17" ht="12.75">
      <c r="A43" s="3">
        <v>30</v>
      </c>
      <c r="B43" s="21"/>
      <c r="C43" s="21"/>
      <c r="D43" s="3"/>
      <c r="E43" s="3"/>
      <c r="F43" s="3"/>
      <c r="G43" s="3"/>
      <c r="H43" s="3"/>
      <c r="I43" s="3"/>
      <c r="J43" s="3"/>
      <c r="K43" s="3"/>
      <c r="L43" s="3"/>
      <c r="M43" s="3"/>
      <c r="N43" s="21"/>
      <c r="O43" s="21">
        <f t="shared" si="2"/>
        <v>0</v>
      </c>
      <c r="P43" s="4"/>
      <c r="Q43" s="30">
        <f t="shared" si="3"/>
        <v>0</v>
      </c>
    </row>
    <row r="44" spans="1:17" ht="12.75">
      <c r="A44" s="46">
        <v>31</v>
      </c>
      <c r="B44" s="21"/>
      <c r="C44" s="21"/>
      <c r="D44" s="3"/>
      <c r="E44" s="3"/>
      <c r="F44" s="3"/>
      <c r="G44" s="3"/>
      <c r="H44" s="3"/>
      <c r="I44" s="3"/>
      <c r="J44" s="3"/>
      <c r="K44" s="3"/>
      <c r="L44" s="3"/>
      <c r="M44" s="3"/>
      <c r="N44" s="21"/>
      <c r="O44" s="21">
        <f t="shared" si="2"/>
        <v>0</v>
      </c>
      <c r="P44" s="4"/>
      <c r="Q44" s="30">
        <f t="shared" si="3"/>
        <v>0</v>
      </c>
    </row>
    <row r="45" spans="1:17" ht="12.75">
      <c r="A45" s="3">
        <v>32</v>
      </c>
      <c r="B45" s="21"/>
      <c r="C45" s="21"/>
      <c r="D45" s="3"/>
      <c r="E45" s="3"/>
      <c r="F45" s="3"/>
      <c r="G45" s="3"/>
      <c r="H45" s="3"/>
      <c r="I45" s="3"/>
      <c r="J45" s="3"/>
      <c r="K45" s="3"/>
      <c r="L45" s="3"/>
      <c r="M45" s="3"/>
      <c r="N45" s="21"/>
      <c r="O45" s="25">
        <f t="shared" si="2"/>
        <v>0</v>
      </c>
      <c r="P45" s="4"/>
      <c r="Q45" s="30">
        <f t="shared" si="3"/>
        <v>0</v>
      </c>
    </row>
    <row r="46" spans="1:17" ht="12.75">
      <c r="A46" s="46">
        <v>33</v>
      </c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21"/>
      <c r="O46" s="21">
        <f t="shared" si="2"/>
        <v>0</v>
      </c>
      <c r="P46" s="4"/>
      <c r="Q46" s="30">
        <f t="shared" si="3"/>
        <v>0</v>
      </c>
    </row>
    <row r="47" spans="1:17" ht="12.75">
      <c r="A47" s="3">
        <v>34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f t="shared" si="2"/>
        <v>0</v>
      </c>
      <c r="P47" s="4"/>
      <c r="Q47" s="30">
        <f t="shared" si="3"/>
        <v>0</v>
      </c>
    </row>
    <row r="48" spans="1:17" ht="12.75">
      <c r="A48" s="46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f t="shared" si="2"/>
        <v>0</v>
      </c>
      <c r="P48" s="4"/>
      <c r="Q48" s="30">
        <f t="shared" si="3"/>
        <v>0</v>
      </c>
    </row>
    <row r="49" spans="1:17" ht="12.75">
      <c r="A49" s="3">
        <v>36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>
        <f t="shared" si="2"/>
        <v>0</v>
      </c>
      <c r="P49" s="4"/>
      <c r="Q49" s="30">
        <f t="shared" si="3"/>
        <v>0</v>
      </c>
    </row>
    <row r="50" spans="1:17" ht="12.75">
      <c r="A50" s="46">
        <v>37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f t="shared" si="2"/>
        <v>0</v>
      </c>
      <c r="P50" s="4"/>
      <c r="Q50" s="30">
        <f t="shared" si="3"/>
        <v>0</v>
      </c>
    </row>
    <row r="51" spans="1:17" ht="12.75">
      <c r="A51" s="3">
        <v>38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>
        <f t="shared" si="2"/>
        <v>0</v>
      </c>
      <c r="P51" s="4"/>
      <c r="Q51" s="30">
        <f t="shared" si="3"/>
        <v>0</v>
      </c>
    </row>
    <row r="52" spans="1:18" ht="12.75" customHeight="1">
      <c r="A52" s="46">
        <v>39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>
        <f t="shared" si="2"/>
        <v>0</v>
      </c>
      <c r="P52" s="4"/>
      <c r="Q52" s="30">
        <f t="shared" si="3"/>
        <v>0</v>
      </c>
      <c r="R52" s="39" t="s">
        <v>284</v>
      </c>
    </row>
    <row r="53" spans="2:17" ht="18">
      <c r="B53" s="94" t="s">
        <v>676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9" ht="18">
      <c r="B54" s="95" t="s">
        <v>16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S54" s="22"/>
    </row>
    <row r="55" spans="2:19" ht="12.75">
      <c r="B55" s="21" t="s">
        <v>0</v>
      </c>
      <c r="C55" s="21" t="s">
        <v>1</v>
      </c>
      <c r="D55" s="21" t="s">
        <v>223</v>
      </c>
      <c r="E55" s="21" t="s">
        <v>227</v>
      </c>
      <c r="F55" s="21" t="s">
        <v>254</v>
      </c>
      <c r="G55" s="21" t="s">
        <v>231</v>
      </c>
      <c r="H55" s="21" t="s">
        <v>255</v>
      </c>
      <c r="I55" s="21" t="s">
        <v>256</v>
      </c>
      <c r="J55" s="21" t="s">
        <v>261</v>
      </c>
      <c r="K55" s="21" t="s">
        <v>257</v>
      </c>
      <c r="L55" s="21" t="s">
        <v>258</v>
      </c>
      <c r="M55" s="21" t="s">
        <v>520</v>
      </c>
      <c r="N55" s="21"/>
      <c r="O55" s="21" t="s">
        <v>674</v>
      </c>
      <c r="P55" s="21" t="s">
        <v>675</v>
      </c>
      <c r="Q55" s="30" t="s">
        <v>267</v>
      </c>
      <c r="S55" s="22"/>
    </row>
    <row r="56" spans="1:19" ht="12.75">
      <c r="A56" s="3">
        <v>1</v>
      </c>
      <c r="B56" s="21" t="s">
        <v>334</v>
      </c>
      <c r="C56" s="21" t="s">
        <v>733</v>
      </c>
      <c r="D56" s="3"/>
      <c r="E56" s="3">
        <v>9</v>
      </c>
      <c r="F56" s="3">
        <v>8</v>
      </c>
      <c r="G56" s="3">
        <v>2</v>
      </c>
      <c r="H56" s="3"/>
      <c r="I56" s="3"/>
      <c r="J56" s="3"/>
      <c r="K56" s="3"/>
      <c r="L56" s="3"/>
      <c r="M56" s="3"/>
      <c r="N56" s="21"/>
      <c r="O56" s="21">
        <f aca="true" t="shared" si="4" ref="O56:O94">SUM(D56:M56)</f>
        <v>19</v>
      </c>
      <c r="P56" s="4">
        <v>4.5</v>
      </c>
      <c r="Q56" s="30">
        <f aca="true" t="shared" si="5" ref="Q56:Q95">(O56+P56)/2</f>
        <v>11.75</v>
      </c>
      <c r="R56" s="23"/>
      <c r="S56" s="22"/>
    </row>
    <row r="57" spans="1:19" ht="12.75">
      <c r="A57" s="3">
        <v>2</v>
      </c>
      <c r="B57" s="21" t="s">
        <v>46</v>
      </c>
      <c r="C57" s="21" t="s">
        <v>406</v>
      </c>
      <c r="D57" s="3">
        <v>8</v>
      </c>
      <c r="E57" s="3"/>
      <c r="F57" s="3"/>
      <c r="G57" s="3">
        <v>4</v>
      </c>
      <c r="H57" s="3"/>
      <c r="I57" s="3"/>
      <c r="J57" s="3"/>
      <c r="K57" s="3"/>
      <c r="L57" s="3"/>
      <c r="M57" s="3"/>
      <c r="N57" s="21"/>
      <c r="O57" s="21">
        <f t="shared" si="4"/>
        <v>12</v>
      </c>
      <c r="P57" s="4">
        <v>9.5</v>
      </c>
      <c r="Q57" s="30">
        <f t="shared" si="5"/>
        <v>10.75</v>
      </c>
      <c r="S57" s="22"/>
    </row>
    <row r="58" spans="1:19" ht="12.75">
      <c r="A58" s="3">
        <v>3</v>
      </c>
      <c r="B58" s="21" t="s">
        <v>424</v>
      </c>
      <c r="C58" s="21" t="s">
        <v>774</v>
      </c>
      <c r="D58" s="3"/>
      <c r="E58" s="3">
        <v>7</v>
      </c>
      <c r="F58" s="3">
        <v>12</v>
      </c>
      <c r="G58" s="3"/>
      <c r="H58" s="3"/>
      <c r="I58" s="3"/>
      <c r="J58" s="3"/>
      <c r="K58" s="3"/>
      <c r="L58" s="3"/>
      <c r="M58" s="3"/>
      <c r="N58" s="21"/>
      <c r="O58" s="25">
        <f t="shared" si="4"/>
        <v>19</v>
      </c>
      <c r="P58" s="4"/>
      <c r="Q58" s="30">
        <f t="shared" si="5"/>
        <v>9.5</v>
      </c>
      <c r="S58" s="22"/>
    </row>
    <row r="59" spans="1:19" ht="12.75">
      <c r="A59" s="46">
        <v>4</v>
      </c>
      <c r="B59" s="21" t="s">
        <v>627</v>
      </c>
      <c r="C59" s="21" t="s">
        <v>773</v>
      </c>
      <c r="D59" s="3"/>
      <c r="E59" s="3"/>
      <c r="F59" s="3">
        <v>7</v>
      </c>
      <c r="G59" s="3"/>
      <c r="H59" s="3"/>
      <c r="I59" s="3"/>
      <c r="J59" s="3"/>
      <c r="K59" s="3"/>
      <c r="L59" s="3"/>
      <c r="M59" s="3">
        <v>3</v>
      </c>
      <c r="N59" s="21"/>
      <c r="O59" s="21">
        <f t="shared" si="4"/>
        <v>10</v>
      </c>
      <c r="P59" s="4"/>
      <c r="Q59" s="30">
        <f t="shared" si="5"/>
        <v>5</v>
      </c>
      <c r="S59" s="22"/>
    </row>
    <row r="60" spans="1:19" ht="12.75">
      <c r="A60" s="46">
        <v>5</v>
      </c>
      <c r="B60" s="21" t="s">
        <v>68</v>
      </c>
      <c r="C60" s="21" t="s">
        <v>614</v>
      </c>
      <c r="D60" s="3">
        <v>7</v>
      </c>
      <c r="E60" s="3"/>
      <c r="F60" s="3"/>
      <c r="G60" s="3"/>
      <c r="H60" s="3"/>
      <c r="I60" s="3"/>
      <c r="J60" s="3"/>
      <c r="K60" s="3"/>
      <c r="L60" s="3"/>
      <c r="M60" s="3"/>
      <c r="N60" s="21"/>
      <c r="O60" s="25">
        <f t="shared" si="4"/>
        <v>7</v>
      </c>
      <c r="P60" s="4">
        <v>3</v>
      </c>
      <c r="Q60" s="30">
        <f t="shared" si="5"/>
        <v>5</v>
      </c>
      <c r="S60" s="22"/>
    </row>
    <row r="61" spans="1:19" ht="12.75">
      <c r="A61" s="3">
        <v>6</v>
      </c>
      <c r="B61" s="21" t="s">
        <v>462</v>
      </c>
      <c r="C61" s="21" t="s">
        <v>613</v>
      </c>
      <c r="D61" s="3"/>
      <c r="E61" s="3"/>
      <c r="F61" s="3"/>
      <c r="G61" s="3">
        <v>4</v>
      </c>
      <c r="H61" s="3"/>
      <c r="I61" s="3"/>
      <c r="J61" s="3"/>
      <c r="K61" s="3"/>
      <c r="L61" s="3"/>
      <c r="M61" s="3"/>
      <c r="N61" s="21"/>
      <c r="O61" s="25">
        <f t="shared" si="4"/>
        <v>4</v>
      </c>
      <c r="P61" s="4">
        <v>6</v>
      </c>
      <c r="Q61" s="30">
        <f t="shared" si="5"/>
        <v>5</v>
      </c>
      <c r="S61" s="22"/>
    </row>
    <row r="62" spans="1:19" ht="12.75">
      <c r="A62" s="3">
        <v>7</v>
      </c>
      <c r="B62" s="21" t="s">
        <v>462</v>
      </c>
      <c r="C62" s="21" t="s">
        <v>547</v>
      </c>
      <c r="D62" s="3"/>
      <c r="E62" s="3"/>
      <c r="F62" s="3"/>
      <c r="G62" s="3">
        <v>2</v>
      </c>
      <c r="H62" s="3"/>
      <c r="I62" s="3"/>
      <c r="J62" s="3"/>
      <c r="K62" s="3"/>
      <c r="L62" s="3"/>
      <c r="M62" s="3"/>
      <c r="N62" s="21"/>
      <c r="O62" s="21">
        <f t="shared" si="4"/>
        <v>2</v>
      </c>
      <c r="P62" s="4">
        <v>5</v>
      </c>
      <c r="Q62" s="30">
        <f t="shared" si="5"/>
        <v>3.5</v>
      </c>
      <c r="S62" s="22"/>
    </row>
    <row r="63" spans="1:19" ht="12.75">
      <c r="A63" s="3">
        <v>8</v>
      </c>
      <c r="B63" s="21" t="s">
        <v>68</v>
      </c>
      <c r="C63" s="21" t="s">
        <v>689</v>
      </c>
      <c r="D63" s="3">
        <v>5</v>
      </c>
      <c r="E63" s="3"/>
      <c r="F63" s="3"/>
      <c r="G63" s="3"/>
      <c r="H63" s="3"/>
      <c r="I63" s="3"/>
      <c r="J63" s="3"/>
      <c r="K63" s="3"/>
      <c r="L63" s="3"/>
      <c r="M63" s="3"/>
      <c r="N63" s="21"/>
      <c r="O63" s="25">
        <f t="shared" si="4"/>
        <v>5</v>
      </c>
      <c r="P63" s="4"/>
      <c r="Q63" s="30">
        <f t="shared" si="5"/>
        <v>2.5</v>
      </c>
      <c r="S63" s="22"/>
    </row>
    <row r="64" spans="1:19" ht="12.75">
      <c r="A64" s="46">
        <v>9</v>
      </c>
      <c r="B64" s="21" t="s">
        <v>46</v>
      </c>
      <c r="C64" s="21" t="s">
        <v>687</v>
      </c>
      <c r="D64" s="3">
        <v>4</v>
      </c>
      <c r="E64" s="3"/>
      <c r="F64" s="3"/>
      <c r="G64" s="3"/>
      <c r="H64" s="3"/>
      <c r="I64" s="3"/>
      <c r="J64" s="3"/>
      <c r="K64" s="3"/>
      <c r="L64" s="3"/>
      <c r="M64" s="3"/>
      <c r="N64" s="21"/>
      <c r="O64" s="25">
        <f t="shared" si="4"/>
        <v>4</v>
      </c>
      <c r="P64" s="4"/>
      <c r="Q64" s="30">
        <f t="shared" si="5"/>
        <v>2</v>
      </c>
      <c r="S64" s="24"/>
    </row>
    <row r="65" spans="1:19" ht="12.75">
      <c r="A65" s="46">
        <v>10</v>
      </c>
      <c r="B65" s="21" t="s">
        <v>424</v>
      </c>
      <c r="C65" s="21" t="s">
        <v>734</v>
      </c>
      <c r="D65" s="3"/>
      <c r="E65" s="3">
        <v>4</v>
      </c>
      <c r="F65" s="3"/>
      <c r="G65" s="3"/>
      <c r="H65" s="3"/>
      <c r="I65" s="3"/>
      <c r="J65" s="3"/>
      <c r="K65" s="3"/>
      <c r="L65" s="3"/>
      <c r="M65" s="3"/>
      <c r="N65" s="21"/>
      <c r="O65" s="21">
        <f t="shared" si="4"/>
        <v>4</v>
      </c>
      <c r="P65" s="4"/>
      <c r="Q65" s="30">
        <f t="shared" si="5"/>
        <v>2</v>
      </c>
      <c r="S65" s="22"/>
    </row>
    <row r="66" spans="1:19" ht="12.75">
      <c r="A66" s="3">
        <v>11</v>
      </c>
      <c r="B66" s="21" t="s">
        <v>89</v>
      </c>
      <c r="C66" s="21" t="s">
        <v>654</v>
      </c>
      <c r="D66" s="3"/>
      <c r="E66" s="3"/>
      <c r="F66" s="3"/>
      <c r="G66" s="3">
        <v>2</v>
      </c>
      <c r="H66" s="3"/>
      <c r="I66" s="3"/>
      <c r="J66" s="3"/>
      <c r="K66" s="3"/>
      <c r="L66" s="3"/>
      <c r="M66" s="3"/>
      <c r="N66" s="21"/>
      <c r="O66" s="25">
        <f t="shared" si="4"/>
        <v>2</v>
      </c>
      <c r="P66" s="4">
        <v>1</v>
      </c>
      <c r="Q66" s="30">
        <f t="shared" si="5"/>
        <v>1.5</v>
      </c>
      <c r="S66" s="22"/>
    </row>
    <row r="67" spans="1:19" ht="12.75">
      <c r="A67" s="3">
        <v>12</v>
      </c>
      <c r="B67" s="21" t="s">
        <v>603</v>
      </c>
      <c r="C67" s="21" t="s">
        <v>615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21"/>
      <c r="O67" s="25">
        <f t="shared" si="4"/>
        <v>0</v>
      </c>
      <c r="P67" s="4">
        <v>2</v>
      </c>
      <c r="Q67" s="30">
        <f t="shared" si="5"/>
        <v>1</v>
      </c>
      <c r="S67" s="22"/>
    </row>
    <row r="68" spans="1:19" ht="12.75">
      <c r="A68" s="3">
        <v>13</v>
      </c>
      <c r="B68" s="21" t="s">
        <v>46</v>
      </c>
      <c r="C68" s="21" t="s">
        <v>407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21"/>
      <c r="O68" s="21">
        <f t="shared" si="4"/>
        <v>0</v>
      </c>
      <c r="P68" s="4">
        <v>2</v>
      </c>
      <c r="Q68" s="30">
        <f t="shared" si="5"/>
        <v>1</v>
      </c>
      <c r="S68" s="22"/>
    </row>
    <row r="69" spans="1:19" ht="12.75">
      <c r="A69" s="46">
        <v>14</v>
      </c>
      <c r="B69" s="21" t="s">
        <v>11</v>
      </c>
      <c r="C69" s="21" t="s">
        <v>428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21"/>
      <c r="O69" s="25">
        <f t="shared" si="4"/>
        <v>0</v>
      </c>
      <c r="P69" s="4">
        <v>1.5</v>
      </c>
      <c r="Q69" s="30">
        <f t="shared" si="5"/>
        <v>0.75</v>
      </c>
      <c r="S69" s="22"/>
    </row>
    <row r="70" spans="1:19" ht="12.75">
      <c r="A70" s="46">
        <v>15</v>
      </c>
      <c r="B70" s="21" t="s">
        <v>11</v>
      </c>
      <c r="C70" s="21" t="s">
        <v>430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21"/>
      <c r="O70" s="25">
        <f t="shared" si="4"/>
        <v>0</v>
      </c>
      <c r="P70" s="4">
        <v>1.5</v>
      </c>
      <c r="Q70" s="30">
        <f t="shared" si="5"/>
        <v>0.75</v>
      </c>
      <c r="S70" s="22"/>
    </row>
    <row r="71" spans="1:19" ht="12.75">
      <c r="A71" s="3">
        <v>16</v>
      </c>
      <c r="B71" s="21" t="s">
        <v>382</v>
      </c>
      <c r="C71" s="21" t="s">
        <v>688</v>
      </c>
      <c r="D71" s="3">
        <v>1</v>
      </c>
      <c r="E71" s="3"/>
      <c r="F71" s="3"/>
      <c r="G71" s="3"/>
      <c r="H71" s="3"/>
      <c r="I71" s="3"/>
      <c r="J71" s="3"/>
      <c r="K71" s="3"/>
      <c r="L71" s="3"/>
      <c r="M71" s="3"/>
      <c r="N71" s="21"/>
      <c r="O71" s="25">
        <f t="shared" si="4"/>
        <v>1</v>
      </c>
      <c r="P71" s="4"/>
      <c r="Q71" s="30">
        <f t="shared" si="5"/>
        <v>0.5</v>
      </c>
      <c r="S71" s="22"/>
    </row>
    <row r="72" spans="1:19" ht="12.75">
      <c r="A72" s="3">
        <v>17</v>
      </c>
      <c r="B72" s="21" t="s">
        <v>382</v>
      </c>
      <c r="C72" s="21" t="s">
        <v>690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21"/>
      <c r="O72" s="25">
        <f t="shared" si="4"/>
        <v>1</v>
      </c>
      <c r="P72" s="4"/>
      <c r="Q72" s="30">
        <f t="shared" si="5"/>
        <v>0.5</v>
      </c>
      <c r="S72" s="22"/>
    </row>
    <row r="73" spans="1:19" ht="12.75">
      <c r="A73" s="3">
        <v>18</v>
      </c>
      <c r="B73" s="21" t="s">
        <v>190</v>
      </c>
      <c r="C73" s="21" t="s">
        <v>750</v>
      </c>
      <c r="D73" s="3"/>
      <c r="E73" s="3"/>
      <c r="F73" s="3"/>
      <c r="G73" s="3">
        <v>1</v>
      </c>
      <c r="H73" s="3"/>
      <c r="I73" s="3"/>
      <c r="J73" s="3"/>
      <c r="K73" s="3"/>
      <c r="L73" s="3"/>
      <c r="M73" s="3"/>
      <c r="N73" s="21"/>
      <c r="O73" s="25">
        <f t="shared" si="4"/>
        <v>1</v>
      </c>
      <c r="P73" s="4"/>
      <c r="Q73" s="30">
        <f t="shared" si="5"/>
        <v>0.5</v>
      </c>
      <c r="S73" s="22"/>
    </row>
    <row r="74" spans="1:19" ht="12.75">
      <c r="A74" s="46">
        <v>19</v>
      </c>
      <c r="B74" s="21" t="s">
        <v>338</v>
      </c>
      <c r="C74" s="21" t="s">
        <v>417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21"/>
      <c r="O74" s="25">
        <f t="shared" si="4"/>
        <v>0</v>
      </c>
      <c r="P74" s="4">
        <v>1</v>
      </c>
      <c r="Q74" s="30">
        <f t="shared" si="5"/>
        <v>0.5</v>
      </c>
      <c r="S74" s="22"/>
    </row>
    <row r="75" spans="1:19" ht="12.75">
      <c r="A75" s="46">
        <v>20</v>
      </c>
      <c r="B75" s="21" t="s">
        <v>124</v>
      </c>
      <c r="C75" s="21" t="s">
        <v>404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21"/>
      <c r="O75" s="25">
        <f t="shared" si="4"/>
        <v>0</v>
      </c>
      <c r="P75" s="4">
        <v>1</v>
      </c>
      <c r="Q75" s="30">
        <f t="shared" si="5"/>
        <v>0.5</v>
      </c>
      <c r="S75" s="22"/>
    </row>
    <row r="76" spans="1:19" ht="12.75">
      <c r="A76" s="3">
        <v>21</v>
      </c>
      <c r="B76" s="21" t="s">
        <v>46</v>
      </c>
      <c r="C76" s="21" t="s">
        <v>410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21"/>
      <c r="O76" s="25">
        <f t="shared" si="4"/>
        <v>0</v>
      </c>
      <c r="P76" s="4">
        <v>1</v>
      </c>
      <c r="Q76" s="30">
        <f t="shared" si="5"/>
        <v>0.5</v>
      </c>
      <c r="S76" s="22"/>
    </row>
    <row r="77" spans="1:19" ht="12.75">
      <c r="A77" s="3">
        <v>22</v>
      </c>
      <c r="B77" s="49" t="s">
        <v>46</v>
      </c>
      <c r="C77" s="49" t="s">
        <v>616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21"/>
      <c r="O77" s="80">
        <f t="shared" si="4"/>
        <v>0</v>
      </c>
      <c r="P77" s="81">
        <v>0.5</v>
      </c>
      <c r="Q77" s="82">
        <f t="shared" si="5"/>
        <v>0.25</v>
      </c>
      <c r="S77" s="22"/>
    </row>
    <row r="78" spans="1:19" ht="12.75">
      <c r="A78" s="3">
        <v>23</v>
      </c>
      <c r="B78" s="49" t="s">
        <v>413</v>
      </c>
      <c r="C78" s="49" t="s">
        <v>617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21"/>
      <c r="O78" s="80">
        <f t="shared" si="4"/>
        <v>0</v>
      </c>
      <c r="P78" s="81">
        <v>0.5</v>
      </c>
      <c r="Q78" s="82">
        <f t="shared" si="5"/>
        <v>0.25</v>
      </c>
      <c r="S78" s="22"/>
    </row>
    <row r="79" spans="1:19" ht="12.75">
      <c r="A79" s="46">
        <v>24</v>
      </c>
      <c r="B79" s="49" t="s">
        <v>413</v>
      </c>
      <c r="C79" s="49" t="s">
        <v>489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21"/>
      <c r="O79" s="80">
        <f t="shared" si="4"/>
        <v>0</v>
      </c>
      <c r="P79" s="81">
        <v>0.5</v>
      </c>
      <c r="Q79" s="82">
        <f t="shared" si="5"/>
        <v>0.25</v>
      </c>
      <c r="S79" s="22"/>
    </row>
    <row r="80" spans="1:19" ht="12.75">
      <c r="A80" s="46">
        <v>25</v>
      </c>
      <c r="B80" s="49" t="s">
        <v>55</v>
      </c>
      <c r="C80" s="49" t="s">
        <v>328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21"/>
      <c r="O80" s="80">
        <f t="shared" si="4"/>
        <v>0</v>
      </c>
      <c r="P80" s="81">
        <v>0.5</v>
      </c>
      <c r="Q80" s="82">
        <f t="shared" si="5"/>
        <v>0.25</v>
      </c>
      <c r="S80" s="22"/>
    </row>
    <row r="81" spans="1:19" ht="12.75">
      <c r="A81" s="3">
        <v>26</v>
      </c>
      <c r="B81" s="49" t="s">
        <v>11</v>
      </c>
      <c r="C81" s="49" t="s">
        <v>177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21"/>
      <c r="O81" s="80">
        <f t="shared" si="4"/>
        <v>0</v>
      </c>
      <c r="P81" s="81">
        <v>0.5</v>
      </c>
      <c r="Q81" s="82">
        <f t="shared" si="5"/>
        <v>0.25</v>
      </c>
      <c r="S81" s="22"/>
    </row>
    <row r="82" spans="1:19" ht="12.75">
      <c r="A82" s="46">
        <v>27</v>
      </c>
      <c r="B82" s="21"/>
      <c r="C82" s="21"/>
      <c r="D82" s="3"/>
      <c r="E82" s="3"/>
      <c r="F82" s="3"/>
      <c r="G82" s="3"/>
      <c r="H82" s="3"/>
      <c r="I82" s="3"/>
      <c r="J82" s="3"/>
      <c r="K82" s="3"/>
      <c r="L82" s="3"/>
      <c r="M82" s="3"/>
      <c r="N82" s="21"/>
      <c r="O82" s="25">
        <f t="shared" si="4"/>
        <v>0</v>
      </c>
      <c r="P82" s="4"/>
      <c r="Q82" s="30">
        <f t="shared" si="5"/>
        <v>0</v>
      </c>
      <c r="S82" s="22"/>
    </row>
    <row r="83" spans="1:19" ht="12.75">
      <c r="A83" s="3">
        <v>28</v>
      </c>
      <c r="B83" s="21"/>
      <c r="C83" s="21"/>
      <c r="D83" s="3"/>
      <c r="E83" s="3"/>
      <c r="F83" s="3"/>
      <c r="G83" s="3"/>
      <c r="H83" s="3"/>
      <c r="I83" s="3"/>
      <c r="J83" s="3"/>
      <c r="K83" s="3"/>
      <c r="L83" s="3"/>
      <c r="M83" s="3"/>
      <c r="N83" s="21"/>
      <c r="O83" s="25">
        <f t="shared" si="4"/>
        <v>0</v>
      </c>
      <c r="P83" s="4"/>
      <c r="Q83" s="30">
        <f t="shared" si="5"/>
        <v>0</v>
      </c>
      <c r="S83" s="22"/>
    </row>
    <row r="84" spans="1:19" ht="12.75">
      <c r="A84" s="46">
        <v>29</v>
      </c>
      <c r="B84" s="21"/>
      <c r="C84" s="21"/>
      <c r="D84" s="3"/>
      <c r="E84" s="3"/>
      <c r="F84" s="3"/>
      <c r="G84" s="3"/>
      <c r="H84" s="3"/>
      <c r="I84" s="3"/>
      <c r="J84" s="3"/>
      <c r="K84" s="3"/>
      <c r="L84" s="3"/>
      <c r="M84" s="3"/>
      <c r="N84" s="21"/>
      <c r="O84" s="25">
        <f t="shared" si="4"/>
        <v>0</v>
      </c>
      <c r="P84" s="4"/>
      <c r="Q84" s="30">
        <f t="shared" si="5"/>
        <v>0</v>
      </c>
      <c r="S84" s="22"/>
    </row>
    <row r="85" spans="1:19" ht="12.75">
      <c r="A85" s="3">
        <v>30</v>
      </c>
      <c r="B85" s="21"/>
      <c r="C85" s="21"/>
      <c r="D85" s="3"/>
      <c r="E85" s="3"/>
      <c r="F85" s="3"/>
      <c r="G85" s="3"/>
      <c r="H85" s="3"/>
      <c r="I85" s="3"/>
      <c r="J85" s="3"/>
      <c r="K85" s="3"/>
      <c r="L85" s="3"/>
      <c r="M85" s="3"/>
      <c r="N85" s="21"/>
      <c r="O85" s="25">
        <f t="shared" si="4"/>
        <v>0</v>
      </c>
      <c r="P85" s="4"/>
      <c r="Q85" s="30">
        <f t="shared" si="5"/>
        <v>0</v>
      </c>
      <c r="S85" s="22"/>
    </row>
    <row r="86" spans="1:19" ht="12.75">
      <c r="A86" s="46">
        <v>31</v>
      </c>
      <c r="B86" s="21"/>
      <c r="C86" s="21"/>
      <c r="D86" s="3"/>
      <c r="E86" s="3"/>
      <c r="F86" s="3"/>
      <c r="G86" s="3"/>
      <c r="H86" s="3"/>
      <c r="I86" s="3"/>
      <c r="J86" s="3"/>
      <c r="K86" s="3"/>
      <c r="L86" s="3"/>
      <c r="M86" s="3"/>
      <c r="N86" s="21"/>
      <c r="O86" s="25">
        <f t="shared" si="4"/>
        <v>0</v>
      </c>
      <c r="P86" s="4"/>
      <c r="Q86" s="30">
        <f t="shared" si="5"/>
        <v>0</v>
      </c>
      <c r="S86" s="22"/>
    </row>
    <row r="87" spans="1:19" ht="12.75">
      <c r="A87" s="3">
        <v>32</v>
      </c>
      <c r="B87" s="21"/>
      <c r="C87" s="21"/>
      <c r="D87" s="3"/>
      <c r="E87" s="3"/>
      <c r="F87" s="3"/>
      <c r="G87" s="3"/>
      <c r="H87" s="3"/>
      <c r="I87" s="3"/>
      <c r="J87" s="3"/>
      <c r="K87" s="3"/>
      <c r="L87" s="3"/>
      <c r="M87" s="3"/>
      <c r="N87" s="21"/>
      <c r="O87" s="25">
        <f t="shared" si="4"/>
        <v>0</v>
      </c>
      <c r="P87" s="4"/>
      <c r="Q87" s="30">
        <f t="shared" si="5"/>
        <v>0</v>
      </c>
      <c r="S87" s="22"/>
    </row>
    <row r="88" spans="1:19" ht="12.75">
      <c r="A88" s="46">
        <v>33</v>
      </c>
      <c r="B88" s="21"/>
      <c r="C88" s="21"/>
      <c r="D88" s="3"/>
      <c r="E88" s="3"/>
      <c r="F88" s="3"/>
      <c r="G88" s="3"/>
      <c r="H88" s="3"/>
      <c r="I88" s="3"/>
      <c r="J88" s="3"/>
      <c r="K88" s="3"/>
      <c r="L88" s="3"/>
      <c r="M88" s="3"/>
      <c r="N88" s="21"/>
      <c r="O88" s="25">
        <f t="shared" si="4"/>
        <v>0</v>
      </c>
      <c r="P88" s="4"/>
      <c r="Q88" s="30">
        <f t="shared" si="5"/>
        <v>0</v>
      </c>
      <c r="S88" s="22"/>
    </row>
    <row r="89" spans="1:19" ht="12.75">
      <c r="A89" s="3">
        <v>34</v>
      </c>
      <c r="B89" s="21"/>
      <c r="C89" s="21"/>
      <c r="D89" s="3"/>
      <c r="E89" s="3"/>
      <c r="F89" s="3"/>
      <c r="G89" s="3"/>
      <c r="H89" s="3"/>
      <c r="I89" s="3"/>
      <c r="J89" s="3"/>
      <c r="K89" s="3"/>
      <c r="L89" s="3"/>
      <c r="M89" s="3"/>
      <c r="N89" s="21"/>
      <c r="O89" s="25">
        <f t="shared" si="4"/>
        <v>0</v>
      </c>
      <c r="P89" s="4"/>
      <c r="Q89" s="30">
        <f t="shared" si="5"/>
        <v>0</v>
      </c>
      <c r="S89" s="22"/>
    </row>
    <row r="90" spans="1:19" ht="12.75">
      <c r="A90" s="46">
        <v>35</v>
      </c>
      <c r="B90" s="21"/>
      <c r="C90" s="21"/>
      <c r="D90" s="3"/>
      <c r="E90" s="3"/>
      <c r="F90" s="3"/>
      <c r="G90" s="3"/>
      <c r="H90" s="3"/>
      <c r="I90" s="3"/>
      <c r="J90" s="3"/>
      <c r="K90" s="3"/>
      <c r="L90" s="3"/>
      <c r="M90" s="3"/>
      <c r="N90" s="21"/>
      <c r="O90" s="25">
        <f t="shared" si="4"/>
        <v>0</v>
      </c>
      <c r="P90" s="4"/>
      <c r="Q90" s="30">
        <f t="shared" si="5"/>
        <v>0</v>
      </c>
      <c r="S90" s="22"/>
    </row>
    <row r="91" spans="1:19" ht="12.75">
      <c r="A91" s="3">
        <v>36</v>
      </c>
      <c r="B91" s="21"/>
      <c r="C91" s="21"/>
      <c r="D91" s="3"/>
      <c r="E91" s="3"/>
      <c r="F91" s="3"/>
      <c r="G91" s="3"/>
      <c r="H91" s="3"/>
      <c r="I91" s="3"/>
      <c r="J91" s="3"/>
      <c r="K91" s="3"/>
      <c r="L91" s="3"/>
      <c r="M91" s="3"/>
      <c r="N91" s="21"/>
      <c r="O91" s="25">
        <f t="shared" si="4"/>
        <v>0</v>
      </c>
      <c r="P91" s="4"/>
      <c r="Q91" s="30">
        <f t="shared" si="5"/>
        <v>0</v>
      </c>
      <c r="S91" s="22"/>
    </row>
    <row r="92" spans="1:19" ht="12.75">
      <c r="A92" s="46">
        <v>37</v>
      </c>
      <c r="B92" s="21"/>
      <c r="C92" s="21"/>
      <c r="D92" s="3"/>
      <c r="E92" s="3"/>
      <c r="F92" s="3"/>
      <c r="G92" s="3"/>
      <c r="H92" s="3"/>
      <c r="I92" s="3"/>
      <c r="J92" s="3"/>
      <c r="K92" s="3"/>
      <c r="L92" s="3"/>
      <c r="M92" s="3"/>
      <c r="N92" s="21"/>
      <c r="O92" s="25">
        <f t="shared" si="4"/>
        <v>0</v>
      </c>
      <c r="P92" s="4"/>
      <c r="Q92" s="30">
        <f t="shared" si="5"/>
        <v>0</v>
      </c>
      <c r="S92" s="22"/>
    </row>
    <row r="93" spans="1:17" ht="12.75">
      <c r="A93" s="3">
        <v>38</v>
      </c>
      <c r="B93" s="21"/>
      <c r="C93" s="21"/>
      <c r="D93" s="3"/>
      <c r="E93" s="3"/>
      <c r="F93" s="3"/>
      <c r="G93" s="3"/>
      <c r="H93" s="3"/>
      <c r="I93" s="3"/>
      <c r="J93" s="3"/>
      <c r="K93" s="3"/>
      <c r="L93" s="3"/>
      <c r="M93" s="3"/>
      <c r="N93" s="21"/>
      <c r="O93" s="25">
        <f t="shared" si="4"/>
        <v>0</v>
      </c>
      <c r="P93" s="4"/>
      <c r="Q93" s="30">
        <f t="shared" si="5"/>
        <v>0</v>
      </c>
    </row>
    <row r="94" spans="1:18" ht="12.75">
      <c r="A94" s="46">
        <v>39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5">
        <f t="shared" si="4"/>
        <v>0</v>
      </c>
      <c r="P94" s="4"/>
      <c r="Q94" s="30">
        <f t="shared" si="5"/>
        <v>0</v>
      </c>
      <c r="R94" s="39" t="s">
        <v>284</v>
      </c>
    </row>
    <row r="95" spans="2:17" ht="18" hidden="1">
      <c r="B95" s="8" t="s">
        <v>18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0">
        <f t="shared" si="5"/>
        <v>0</v>
      </c>
    </row>
    <row r="96" spans="2:17" ht="18">
      <c r="B96" s="94" t="s">
        <v>676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ht="18">
      <c r="B97" s="95" t="s">
        <v>22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ht="12.75">
      <c r="B98" s="21" t="s">
        <v>0</v>
      </c>
      <c r="C98" s="21" t="s">
        <v>1</v>
      </c>
      <c r="D98" s="21" t="s">
        <v>223</v>
      </c>
      <c r="E98" s="21" t="s">
        <v>227</v>
      </c>
      <c r="F98" s="21" t="s">
        <v>254</v>
      </c>
      <c r="G98" s="21" t="s">
        <v>332</v>
      </c>
      <c r="H98" s="21" t="s">
        <v>243</v>
      </c>
      <c r="I98" s="21" t="s">
        <v>260</v>
      </c>
      <c r="J98" s="21" t="s">
        <v>261</v>
      </c>
      <c r="K98" s="21" t="s">
        <v>257</v>
      </c>
      <c r="L98" s="21" t="s">
        <v>258</v>
      </c>
      <c r="M98" s="21" t="s">
        <v>520</v>
      </c>
      <c r="N98" s="21"/>
      <c r="O98" s="21" t="s">
        <v>674</v>
      </c>
      <c r="P98" s="21" t="s">
        <v>675</v>
      </c>
      <c r="Q98" s="30" t="s">
        <v>267</v>
      </c>
    </row>
    <row r="99" spans="1:17" ht="12.75">
      <c r="A99" s="3">
        <v>1</v>
      </c>
      <c r="B99" s="21" t="s">
        <v>9</v>
      </c>
      <c r="C99" s="21" t="s">
        <v>326</v>
      </c>
      <c r="D99" s="3"/>
      <c r="E99" s="3">
        <v>9</v>
      </c>
      <c r="F99" s="3">
        <v>12</v>
      </c>
      <c r="G99" s="3">
        <v>6</v>
      </c>
      <c r="H99" s="3"/>
      <c r="I99" s="3">
        <v>2</v>
      </c>
      <c r="J99" s="3"/>
      <c r="K99" s="3"/>
      <c r="L99" s="3"/>
      <c r="M99" s="3">
        <v>14</v>
      </c>
      <c r="N99" s="21"/>
      <c r="O99" s="25">
        <f aca="true" t="shared" si="6" ref="O99:O141">SUM(D99:M99)</f>
        <v>43</v>
      </c>
      <c r="P99" s="4">
        <v>28.5</v>
      </c>
      <c r="Q99" s="30">
        <f aca="true" t="shared" si="7" ref="Q99:Q141">(O99+P99)/2</f>
        <v>35.75</v>
      </c>
    </row>
    <row r="100" spans="1:17" ht="12.75">
      <c r="A100" s="3">
        <f>A99+1</f>
        <v>2</v>
      </c>
      <c r="B100" s="21" t="s">
        <v>76</v>
      </c>
      <c r="C100" s="21" t="s">
        <v>123</v>
      </c>
      <c r="D100" s="3">
        <v>7</v>
      </c>
      <c r="E100" s="3"/>
      <c r="F100" s="3">
        <v>8</v>
      </c>
      <c r="G100" s="3"/>
      <c r="H100" s="3"/>
      <c r="I100" s="3"/>
      <c r="J100" s="3"/>
      <c r="K100" s="3"/>
      <c r="L100" s="3"/>
      <c r="M100" s="3">
        <v>10</v>
      </c>
      <c r="N100" s="21"/>
      <c r="O100" s="25">
        <f t="shared" si="6"/>
        <v>25</v>
      </c>
      <c r="P100" s="4">
        <v>23</v>
      </c>
      <c r="Q100" s="30">
        <f t="shared" si="7"/>
        <v>24</v>
      </c>
    </row>
    <row r="101" spans="1:17" ht="12.75">
      <c r="A101" s="3">
        <f aca="true" t="shared" si="8" ref="A101:A148">A100+1</f>
        <v>3</v>
      </c>
      <c r="B101" s="21" t="s">
        <v>76</v>
      </c>
      <c r="C101" s="21" t="s">
        <v>529</v>
      </c>
      <c r="D101" s="3">
        <v>9</v>
      </c>
      <c r="E101" s="3"/>
      <c r="F101" s="3">
        <v>7</v>
      </c>
      <c r="G101" s="3"/>
      <c r="H101" s="3"/>
      <c r="I101" s="3"/>
      <c r="J101" s="3"/>
      <c r="K101" s="3"/>
      <c r="L101" s="3"/>
      <c r="M101" s="3"/>
      <c r="N101" s="21"/>
      <c r="O101" s="25">
        <f t="shared" si="6"/>
        <v>16</v>
      </c>
      <c r="P101" s="4">
        <v>5.5</v>
      </c>
      <c r="Q101" s="30">
        <f t="shared" si="7"/>
        <v>10.75</v>
      </c>
    </row>
    <row r="102" spans="1:17" ht="12.75">
      <c r="A102" s="3">
        <f t="shared" si="8"/>
        <v>4</v>
      </c>
      <c r="B102" s="21" t="s">
        <v>9</v>
      </c>
      <c r="C102" s="21" t="s">
        <v>429</v>
      </c>
      <c r="D102" s="3"/>
      <c r="E102" s="3"/>
      <c r="F102" s="3">
        <v>5</v>
      </c>
      <c r="G102" s="3"/>
      <c r="H102" s="3"/>
      <c r="I102" s="3"/>
      <c r="J102" s="3"/>
      <c r="K102" s="3"/>
      <c r="L102" s="3"/>
      <c r="M102" s="3">
        <v>8</v>
      </c>
      <c r="N102" s="21"/>
      <c r="O102" s="25">
        <f t="shared" si="6"/>
        <v>13</v>
      </c>
      <c r="P102" s="4">
        <v>6.5</v>
      </c>
      <c r="Q102" s="30">
        <f t="shared" si="7"/>
        <v>9.75</v>
      </c>
    </row>
    <row r="103" spans="1:17" ht="12.75">
      <c r="A103" s="3">
        <f t="shared" si="8"/>
        <v>5</v>
      </c>
      <c r="B103" s="21" t="s">
        <v>11</v>
      </c>
      <c r="C103" s="21" t="s">
        <v>327</v>
      </c>
      <c r="D103" s="3"/>
      <c r="E103" s="3">
        <v>7</v>
      </c>
      <c r="F103" s="3"/>
      <c r="G103" s="3"/>
      <c r="H103" s="3"/>
      <c r="I103" s="3"/>
      <c r="J103" s="3"/>
      <c r="K103" s="3"/>
      <c r="L103" s="3"/>
      <c r="M103" s="3"/>
      <c r="N103" s="21"/>
      <c r="O103" s="21">
        <f t="shared" si="6"/>
        <v>7</v>
      </c>
      <c r="P103" s="4">
        <v>7</v>
      </c>
      <c r="Q103" s="30">
        <f t="shared" si="7"/>
        <v>7</v>
      </c>
    </row>
    <row r="104" spans="1:17" ht="12.75">
      <c r="A104" s="3">
        <f t="shared" si="8"/>
        <v>6</v>
      </c>
      <c r="B104" s="21" t="s">
        <v>312</v>
      </c>
      <c r="C104" s="21" t="s">
        <v>737</v>
      </c>
      <c r="D104" s="3"/>
      <c r="E104" s="3">
        <v>4</v>
      </c>
      <c r="F104" s="3">
        <v>2</v>
      </c>
      <c r="G104" s="3">
        <v>2</v>
      </c>
      <c r="H104" s="3"/>
      <c r="I104" s="3"/>
      <c r="J104" s="3"/>
      <c r="K104" s="3"/>
      <c r="L104" s="3"/>
      <c r="M104" s="3"/>
      <c r="N104" s="21"/>
      <c r="O104" s="21">
        <f t="shared" si="6"/>
        <v>8</v>
      </c>
      <c r="P104" s="4"/>
      <c r="Q104" s="30">
        <f t="shared" si="7"/>
        <v>4</v>
      </c>
    </row>
    <row r="105" spans="1:17" ht="12.75">
      <c r="A105" s="3">
        <f t="shared" si="8"/>
        <v>7</v>
      </c>
      <c r="B105" s="28" t="s">
        <v>154</v>
      </c>
      <c r="C105" s="28" t="s">
        <v>431</v>
      </c>
      <c r="D105" s="3"/>
      <c r="E105" s="3"/>
      <c r="F105" s="3">
        <v>6</v>
      </c>
      <c r="G105" s="3"/>
      <c r="H105" s="3"/>
      <c r="I105" s="3"/>
      <c r="J105" s="3"/>
      <c r="K105" s="3"/>
      <c r="L105" s="3"/>
      <c r="M105" s="3"/>
      <c r="N105" s="21"/>
      <c r="O105" s="21">
        <f t="shared" si="6"/>
        <v>6</v>
      </c>
      <c r="P105" s="4">
        <v>0.5</v>
      </c>
      <c r="Q105" s="30">
        <f t="shared" si="7"/>
        <v>3.25</v>
      </c>
    </row>
    <row r="106" spans="1:17" ht="12.75">
      <c r="A106" s="3">
        <f t="shared" si="8"/>
        <v>8</v>
      </c>
      <c r="B106" s="21" t="s">
        <v>90</v>
      </c>
      <c r="C106" s="21" t="s">
        <v>655</v>
      </c>
      <c r="D106" s="3">
        <v>4</v>
      </c>
      <c r="E106" s="3"/>
      <c r="F106" s="3"/>
      <c r="G106" s="3"/>
      <c r="H106" s="3"/>
      <c r="I106" s="3"/>
      <c r="J106" s="3"/>
      <c r="K106" s="3"/>
      <c r="L106" s="3"/>
      <c r="M106" s="3"/>
      <c r="N106" s="21"/>
      <c r="O106" s="25">
        <f t="shared" si="6"/>
        <v>4</v>
      </c>
      <c r="P106" s="4">
        <v>2.5</v>
      </c>
      <c r="Q106" s="30">
        <f t="shared" si="7"/>
        <v>3.25</v>
      </c>
    </row>
    <row r="107" spans="1:17" ht="12.75">
      <c r="A107" s="3">
        <f t="shared" si="8"/>
        <v>9</v>
      </c>
      <c r="B107" s="21" t="s">
        <v>46</v>
      </c>
      <c r="C107" s="21" t="s">
        <v>530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1"/>
      <c r="O107" s="25">
        <f t="shared" si="6"/>
        <v>0</v>
      </c>
      <c r="P107" s="4">
        <v>6.5</v>
      </c>
      <c r="Q107" s="30">
        <f t="shared" si="7"/>
        <v>3.25</v>
      </c>
    </row>
    <row r="108" spans="1:17" ht="12.75">
      <c r="A108" s="3">
        <f t="shared" si="8"/>
        <v>10</v>
      </c>
      <c r="B108" s="21" t="s">
        <v>9</v>
      </c>
      <c r="C108" s="21" t="s">
        <v>735</v>
      </c>
      <c r="D108" s="3"/>
      <c r="E108" s="3">
        <v>2</v>
      </c>
      <c r="F108" s="3"/>
      <c r="G108" s="3"/>
      <c r="H108" s="3"/>
      <c r="I108" s="3"/>
      <c r="J108" s="3"/>
      <c r="K108" s="3"/>
      <c r="L108" s="3"/>
      <c r="M108" s="3">
        <v>4</v>
      </c>
      <c r="N108" s="21"/>
      <c r="O108" s="21">
        <f t="shared" si="6"/>
        <v>6</v>
      </c>
      <c r="P108" s="4"/>
      <c r="Q108" s="30">
        <f t="shared" si="7"/>
        <v>3</v>
      </c>
    </row>
    <row r="109" spans="1:17" ht="12.75">
      <c r="A109" s="3">
        <f t="shared" si="8"/>
        <v>11</v>
      </c>
      <c r="B109" s="21" t="s">
        <v>90</v>
      </c>
      <c r="C109" s="21" t="s">
        <v>629</v>
      </c>
      <c r="D109" s="3">
        <v>1</v>
      </c>
      <c r="E109" s="3"/>
      <c r="F109" s="3"/>
      <c r="G109" s="3">
        <v>3</v>
      </c>
      <c r="H109" s="3"/>
      <c r="I109" s="3"/>
      <c r="J109" s="3"/>
      <c r="K109" s="3"/>
      <c r="L109" s="3"/>
      <c r="M109" s="3"/>
      <c r="N109" s="21"/>
      <c r="O109" s="21">
        <f t="shared" si="6"/>
        <v>4</v>
      </c>
      <c r="P109" s="4">
        <v>1</v>
      </c>
      <c r="Q109" s="30">
        <f t="shared" si="7"/>
        <v>2.5</v>
      </c>
    </row>
    <row r="110" spans="1:17" ht="12.75">
      <c r="A110" s="3">
        <f t="shared" si="8"/>
        <v>12</v>
      </c>
      <c r="B110" s="21" t="s">
        <v>312</v>
      </c>
      <c r="C110" s="21" t="s">
        <v>650</v>
      </c>
      <c r="D110" s="3"/>
      <c r="E110" s="3">
        <v>1</v>
      </c>
      <c r="F110" s="3">
        <v>3</v>
      </c>
      <c r="G110" s="3"/>
      <c r="H110" s="3"/>
      <c r="I110" s="3"/>
      <c r="J110" s="3"/>
      <c r="K110" s="3"/>
      <c r="L110" s="3"/>
      <c r="M110" s="3"/>
      <c r="N110" s="21"/>
      <c r="O110" s="21">
        <f t="shared" si="6"/>
        <v>4</v>
      </c>
      <c r="P110" s="4">
        <v>1</v>
      </c>
      <c r="Q110" s="30">
        <f t="shared" si="7"/>
        <v>2.5</v>
      </c>
    </row>
    <row r="111" spans="1:17" ht="12.75">
      <c r="A111" s="3">
        <f t="shared" si="8"/>
        <v>13</v>
      </c>
      <c r="B111" s="21" t="s">
        <v>559</v>
      </c>
      <c r="C111" s="21" t="s">
        <v>560</v>
      </c>
      <c r="D111" s="3"/>
      <c r="E111" s="3">
        <v>3</v>
      </c>
      <c r="F111" s="3"/>
      <c r="G111" s="3"/>
      <c r="H111" s="3"/>
      <c r="I111" s="3"/>
      <c r="J111" s="3"/>
      <c r="K111" s="3"/>
      <c r="L111" s="3"/>
      <c r="M111" s="3"/>
      <c r="N111" s="21"/>
      <c r="O111" s="25">
        <f t="shared" si="6"/>
        <v>3</v>
      </c>
      <c r="P111" s="4">
        <v>2</v>
      </c>
      <c r="Q111" s="30">
        <f t="shared" si="7"/>
        <v>2.5</v>
      </c>
    </row>
    <row r="112" spans="1:17" ht="12.75">
      <c r="A112" s="3">
        <f t="shared" si="8"/>
        <v>14</v>
      </c>
      <c r="B112" s="21" t="s">
        <v>11</v>
      </c>
      <c r="C112" s="21" t="s">
        <v>409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21"/>
      <c r="O112" s="21">
        <f t="shared" si="6"/>
        <v>0</v>
      </c>
      <c r="P112" s="4">
        <v>4.5</v>
      </c>
      <c r="Q112" s="30">
        <f t="shared" si="7"/>
        <v>2.25</v>
      </c>
    </row>
    <row r="113" spans="1:17" ht="12.75">
      <c r="A113" s="3">
        <f t="shared" si="8"/>
        <v>15</v>
      </c>
      <c r="B113" s="21" t="s">
        <v>684</v>
      </c>
      <c r="C113" s="21" t="s">
        <v>483</v>
      </c>
      <c r="D113" s="3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21"/>
      <c r="O113" s="25">
        <f t="shared" si="6"/>
        <v>1</v>
      </c>
      <c r="P113" s="4">
        <v>3</v>
      </c>
      <c r="Q113" s="30">
        <f t="shared" si="7"/>
        <v>2</v>
      </c>
    </row>
    <row r="114" spans="1:17" ht="12.75">
      <c r="A114" s="3">
        <f t="shared" si="8"/>
        <v>16</v>
      </c>
      <c r="B114" s="21" t="s">
        <v>55</v>
      </c>
      <c r="C114" s="21" t="s">
        <v>328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1"/>
      <c r="O114" s="21">
        <f t="shared" si="6"/>
        <v>0</v>
      </c>
      <c r="P114" s="4">
        <v>4</v>
      </c>
      <c r="Q114" s="30">
        <f t="shared" si="7"/>
        <v>2</v>
      </c>
    </row>
    <row r="115" spans="1:17" ht="12.75">
      <c r="A115" s="3">
        <f t="shared" si="8"/>
        <v>17</v>
      </c>
      <c r="B115" s="21" t="s">
        <v>89</v>
      </c>
      <c r="C115" s="21" t="s">
        <v>563</v>
      </c>
      <c r="D115" s="3"/>
      <c r="E115" s="3"/>
      <c r="F115" s="3"/>
      <c r="G115" s="3">
        <v>1</v>
      </c>
      <c r="H115" s="3"/>
      <c r="I115" s="3"/>
      <c r="J115" s="3"/>
      <c r="K115" s="3"/>
      <c r="L115" s="3"/>
      <c r="M115" s="3"/>
      <c r="N115" s="21"/>
      <c r="O115" s="21">
        <f t="shared" si="6"/>
        <v>1</v>
      </c>
      <c r="P115" s="4">
        <v>2.5</v>
      </c>
      <c r="Q115" s="30">
        <f t="shared" si="7"/>
        <v>1.75</v>
      </c>
    </row>
    <row r="116" spans="1:17" ht="12.75">
      <c r="A116" s="3">
        <f t="shared" si="8"/>
        <v>18</v>
      </c>
      <c r="B116" s="21" t="s">
        <v>68</v>
      </c>
      <c r="C116" s="21" t="s">
        <v>686</v>
      </c>
      <c r="D116" s="3">
        <v>3</v>
      </c>
      <c r="E116" s="3"/>
      <c r="F116" s="3"/>
      <c r="G116" s="3"/>
      <c r="H116" s="3"/>
      <c r="I116" s="3"/>
      <c r="J116" s="3"/>
      <c r="K116" s="3"/>
      <c r="L116" s="3"/>
      <c r="M116" s="3"/>
      <c r="N116" s="21"/>
      <c r="O116" s="21">
        <f t="shared" si="6"/>
        <v>3</v>
      </c>
      <c r="P116" s="4"/>
      <c r="Q116" s="30">
        <f t="shared" si="7"/>
        <v>1.5</v>
      </c>
    </row>
    <row r="117" spans="1:17" ht="12.75">
      <c r="A117" s="3">
        <f t="shared" si="8"/>
        <v>19</v>
      </c>
      <c r="B117" s="21" t="s">
        <v>747</v>
      </c>
      <c r="C117" s="21" t="s">
        <v>751</v>
      </c>
      <c r="D117" s="3"/>
      <c r="E117" s="3"/>
      <c r="F117" s="3"/>
      <c r="G117" s="3">
        <v>3</v>
      </c>
      <c r="H117" s="3"/>
      <c r="I117" s="3"/>
      <c r="J117" s="3"/>
      <c r="K117" s="3"/>
      <c r="L117" s="3"/>
      <c r="M117" s="3"/>
      <c r="N117" s="21"/>
      <c r="O117" s="21">
        <f t="shared" si="6"/>
        <v>3</v>
      </c>
      <c r="P117" s="4"/>
      <c r="Q117" s="30">
        <f t="shared" si="7"/>
        <v>1.5</v>
      </c>
    </row>
    <row r="118" spans="1:17" ht="12.75">
      <c r="A118" s="3">
        <f t="shared" si="8"/>
        <v>20</v>
      </c>
      <c r="B118" s="21" t="s">
        <v>94</v>
      </c>
      <c r="C118" s="21" t="s">
        <v>168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21"/>
      <c r="O118" s="21">
        <f t="shared" si="6"/>
        <v>0</v>
      </c>
      <c r="P118" s="4">
        <v>3</v>
      </c>
      <c r="Q118" s="30">
        <f t="shared" si="7"/>
        <v>1.5</v>
      </c>
    </row>
    <row r="119" spans="1:17" ht="12.75">
      <c r="A119" s="3">
        <f t="shared" si="8"/>
        <v>21</v>
      </c>
      <c r="B119" s="21" t="s">
        <v>684</v>
      </c>
      <c r="C119" s="21" t="s">
        <v>685</v>
      </c>
      <c r="D119" s="3">
        <v>2</v>
      </c>
      <c r="E119" s="3"/>
      <c r="F119" s="3"/>
      <c r="G119" s="3"/>
      <c r="H119" s="3"/>
      <c r="I119" s="3"/>
      <c r="J119" s="3"/>
      <c r="K119" s="3"/>
      <c r="L119" s="3"/>
      <c r="M119" s="3"/>
      <c r="N119" s="21"/>
      <c r="O119" s="21">
        <f t="shared" si="6"/>
        <v>2</v>
      </c>
      <c r="P119" s="4"/>
      <c r="Q119" s="30">
        <f t="shared" si="7"/>
        <v>1</v>
      </c>
    </row>
    <row r="120" spans="1:17" ht="12.75">
      <c r="A120" s="3">
        <f t="shared" si="8"/>
        <v>22</v>
      </c>
      <c r="B120" s="28" t="s">
        <v>46</v>
      </c>
      <c r="C120" s="28" t="s">
        <v>776</v>
      </c>
      <c r="D120" s="3"/>
      <c r="E120" s="3"/>
      <c r="F120" s="3">
        <v>2</v>
      </c>
      <c r="G120" s="3"/>
      <c r="H120" s="3"/>
      <c r="I120" s="3"/>
      <c r="J120" s="3"/>
      <c r="K120" s="3"/>
      <c r="L120" s="3"/>
      <c r="M120" s="3"/>
      <c r="N120" s="21"/>
      <c r="O120" s="21">
        <f t="shared" si="6"/>
        <v>2</v>
      </c>
      <c r="P120" s="4"/>
      <c r="Q120" s="30">
        <f t="shared" si="7"/>
        <v>1</v>
      </c>
    </row>
    <row r="121" spans="1:17" ht="12.75">
      <c r="A121" s="3">
        <f t="shared" si="8"/>
        <v>23</v>
      </c>
      <c r="B121" s="21" t="s">
        <v>68</v>
      </c>
      <c r="C121" s="21" t="s">
        <v>775</v>
      </c>
      <c r="D121" s="3"/>
      <c r="E121" s="3"/>
      <c r="F121" s="3">
        <v>2</v>
      </c>
      <c r="G121" s="3"/>
      <c r="H121" s="3"/>
      <c r="I121" s="3"/>
      <c r="J121" s="3"/>
      <c r="K121" s="3"/>
      <c r="L121" s="3"/>
      <c r="M121" s="3"/>
      <c r="N121" s="21"/>
      <c r="O121" s="21">
        <f t="shared" si="6"/>
        <v>2</v>
      </c>
      <c r="P121" s="25"/>
      <c r="Q121" s="30">
        <f t="shared" si="7"/>
        <v>1</v>
      </c>
    </row>
    <row r="122" spans="1:17" ht="12.75">
      <c r="A122" s="3">
        <f t="shared" si="8"/>
        <v>24</v>
      </c>
      <c r="B122" s="21" t="s">
        <v>561</v>
      </c>
      <c r="C122" s="21" t="s">
        <v>565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1"/>
      <c r="O122" s="21">
        <f t="shared" si="6"/>
        <v>0</v>
      </c>
      <c r="P122" s="4">
        <v>2</v>
      </c>
      <c r="Q122" s="30">
        <f t="shared" si="7"/>
        <v>1</v>
      </c>
    </row>
    <row r="123" spans="1:17" ht="12.75">
      <c r="A123" s="3">
        <f t="shared" si="8"/>
        <v>25</v>
      </c>
      <c r="B123" s="21" t="s">
        <v>124</v>
      </c>
      <c r="C123" s="21" t="s">
        <v>125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1"/>
      <c r="O123" s="21">
        <f t="shared" si="6"/>
        <v>0</v>
      </c>
      <c r="P123" s="4">
        <v>2</v>
      </c>
      <c r="Q123" s="30">
        <f t="shared" si="7"/>
        <v>1</v>
      </c>
    </row>
    <row r="124" spans="1:17" ht="12.75">
      <c r="A124" s="3">
        <f t="shared" si="8"/>
        <v>26</v>
      </c>
      <c r="B124" s="21" t="s">
        <v>329</v>
      </c>
      <c r="C124" s="21" t="s">
        <v>330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1"/>
      <c r="O124" s="21">
        <f t="shared" si="6"/>
        <v>0</v>
      </c>
      <c r="P124" s="4">
        <v>1.5</v>
      </c>
      <c r="Q124" s="30">
        <f t="shared" si="7"/>
        <v>0.75</v>
      </c>
    </row>
    <row r="125" spans="1:17" ht="12.75">
      <c r="A125" s="3">
        <f t="shared" si="8"/>
        <v>27</v>
      </c>
      <c r="B125" s="21" t="s">
        <v>334</v>
      </c>
      <c r="C125" s="21" t="s">
        <v>736</v>
      </c>
      <c r="D125" s="3"/>
      <c r="E125" s="3">
        <v>1</v>
      </c>
      <c r="F125" s="3"/>
      <c r="G125" s="3"/>
      <c r="H125" s="3"/>
      <c r="I125" s="3"/>
      <c r="J125" s="3"/>
      <c r="K125" s="3"/>
      <c r="L125" s="3"/>
      <c r="M125" s="3"/>
      <c r="N125" s="21"/>
      <c r="O125" s="21">
        <f t="shared" si="6"/>
        <v>1</v>
      </c>
      <c r="P125" s="4"/>
      <c r="Q125" s="30">
        <f t="shared" si="7"/>
        <v>0.5</v>
      </c>
    </row>
    <row r="126" spans="1:17" ht="12.75">
      <c r="A126" s="3">
        <f t="shared" si="8"/>
        <v>28</v>
      </c>
      <c r="B126" s="21" t="s">
        <v>561</v>
      </c>
      <c r="C126" s="21" t="s">
        <v>562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1"/>
      <c r="O126" s="21">
        <f t="shared" si="6"/>
        <v>0</v>
      </c>
      <c r="P126" s="4">
        <v>1</v>
      </c>
      <c r="Q126" s="30">
        <f t="shared" si="7"/>
        <v>0.5</v>
      </c>
    </row>
    <row r="127" spans="1:17" ht="12.75">
      <c r="A127" s="3">
        <f t="shared" si="8"/>
        <v>29</v>
      </c>
      <c r="B127" s="21" t="s">
        <v>272</v>
      </c>
      <c r="C127" s="21" t="s">
        <v>126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21"/>
      <c r="O127" s="21">
        <f t="shared" si="6"/>
        <v>0</v>
      </c>
      <c r="P127" s="4">
        <v>1</v>
      </c>
      <c r="Q127" s="30">
        <f t="shared" si="7"/>
        <v>0.5</v>
      </c>
    </row>
    <row r="128" spans="1:17" ht="12.75">
      <c r="A128" s="3">
        <f t="shared" si="8"/>
        <v>30</v>
      </c>
      <c r="B128" s="21" t="s">
        <v>538</v>
      </c>
      <c r="C128" s="21" t="s">
        <v>551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1"/>
      <c r="O128" s="21">
        <f t="shared" si="6"/>
        <v>0</v>
      </c>
      <c r="P128" s="4">
        <v>1</v>
      </c>
      <c r="Q128" s="30">
        <f t="shared" si="7"/>
        <v>0.5</v>
      </c>
    </row>
    <row r="129" spans="1:17" ht="12.75">
      <c r="A129" s="3">
        <f t="shared" si="8"/>
        <v>31</v>
      </c>
      <c r="B129" s="21" t="s">
        <v>68</v>
      </c>
      <c r="C129" s="21" t="s">
        <v>262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1"/>
      <c r="O129" s="21">
        <f t="shared" si="6"/>
        <v>0</v>
      </c>
      <c r="P129" s="4">
        <v>1</v>
      </c>
      <c r="Q129" s="30">
        <f t="shared" si="7"/>
        <v>0.5</v>
      </c>
    </row>
    <row r="130" spans="1:17" ht="12.75">
      <c r="A130" s="3">
        <f t="shared" si="8"/>
        <v>32</v>
      </c>
      <c r="B130" s="21" t="s">
        <v>329</v>
      </c>
      <c r="C130" s="21" t="s">
        <v>331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1"/>
      <c r="O130" s="21">
        <f t="shared" si="6"/>
        <v>0</v>
      </c>
      <c r="P130" s="4">
        <v>1</v>
      </c>
      <c r="Q130" s="30">
        <f t="shared" si="7"/>
        <v>0.5</v>
      </c>
    </row>
    <row r="131" spans="1:17" ht="12.75">
      <c r="A131" s="3">
        <f t="shared" si="8"/>
        <v>33</v>
      </c>
      <c r="B131" s="21" t="s">
        <v>294</v>
      </c>
      <c r="C131" s="21" t="s">
        <v>295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21"/>
      <c r="O131" s="21">
        <f t="shared" si="6"/>
        <v>0</v>
      </c>
      <c r="P131" s="4">
        <v>1</v>
      </c>
      <c r="Q131" s="30">
        <f t="shared" si="7"/>
        <v>0.5</v>
      </c>
    </row>
    <row r="132" spans="1:17" ht="12.75">
      <c r="A132" s="3">
        <f t="shared" si="8"/>
        <v>34</v>
      </c>
      <c r="B132" s="21" t="s">
        <v>272</v>
      </c>
      <c r="C132" s="21" t="s">
        <v>127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21"/>
      <c r="O132" s="21">
        <f t="shared" si="6"/>
        <v>0</v>
      </c>
      <c r="P132" s="4">
        <v>1</v>
      </c>
      <c r="Q132" s="30">
        <f t="shared" si="7"/>
        <v>0.5</v>
      </c>
    </row>
    <row r="133" spans="1:17" ht="12.75">
      <c r="A133" s="3">
        <f t="shared" si="8"/>
        <v>35</v>
      </c>
      <c r="B133" s="49" t="s">
        <v>11</v>
      </c>
      <c r="C133" s="49" t="s">
        <v>143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21"/>
      <c r="O133" s="79">
        <f t="shared" si="6"/>
        <v>0</v>
      </c>
      <c r="P133" s="81">
        <v>0.5</v>
      </c>
      <c r="Q133" s="82">
        <f t="shared" si="7"/>
        <v>0.25</v>
      </c>
    </row>
    <row r="134" spans="1:17" ht="12.75">
      <c r="A134" s="3">
        <f t="shared" si="8"/>
        <v>36</v>
      </c>
      <c r="B134" s="49" t="s">
        <v>68</v>
      </c>
      <c r="C134" s="49" t="s">
        <v>490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1"/>
      <c r="O134" s="79">
        <f t="shared" si="6"/>
        <v>0</v>
      </c>
      <c r="P134" s="81">
        <v>0.5</v>
      </c>
      <c r="Q134" s="82">
        <f t="shared" si="7"/>
        <v>0.25</v>
      </c>
    </row>
    <row r="135" spans="1:17" ht="12.75">
      <c r="A135" s="3">
        <f t="shared" si="8"/>
        <v>37</v>
      </c>
      <c r="B135" s="49" t="s">
        <v>124</v>
      </c>
      <c r="C135" s="49" t="s">
        <v>491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21"/>
      <c r="O135" s="79">
        <f t="shared" si="6"/>
        <v>0</v>
      </c>
      <c r="P135" s="81">
        <v>0.5</v>
      </c>
      <c r="Q135" s="82">
        <f t="shared" si="7"/>
        <v>0.25</v>
      </c>
    </row>
    <row r="136" spans="1:17" ht="12.75">
      <c r="A136" s="3">
        <f t="shared" si="8"/>
        <v>38</v>
      </c>
      <c r="B136" s="49" t="s">
        <v>334</v>
      </c>
      <c r="C136" s="49" t="s">
        <v>335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1"/>
      <c r="O136" s="79">
        <f t="shared" si="6"/>
        <v>0</v>
      </c>
      <c r="P136" s="81">
        <v>0.5</v>
      </c>
      <c r="Q136" s="82">
        <f t="shared" si="7"/>
        <v>0.25</v>
      </c>
    </row>
    <row r="137" spans="1:17" ht="12.75">
      <c r="A137" s="3">
        <f t="shared" si="8"/>
        <v>39</v>
      </c>
      <c r="B137" s="49" t="s">
        <v>89</v>
      </c>
      <c r="C137" s="49" t="s">
        <v>167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21"/>
      <c r="O137" s="79">
        <f t="shared" si="6"/>
        <v>0</v>
      </c>
      <c r="P137" s="81">
        <v>0.5</v>
      </c>
      <c r="Q137" s="82">
        <f t="shared" si="7"/>
        <v>0.25</v>
      </c>
    </row>
    <row r="138" spans="1:17" ht="12.75">
      <c r="A138" s="3">
        <f t="shared" si="8"/>
        <v>40</v>
      </c>
      <c r="B138" s="49" t="s">
        <v>300</v>
      </c>
      <c r="C138" s="49" t="s">
        <v>333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21"/>
      <c r="O138" s="79">
        <f t="shared" si="6"/>
        <v>0</v>
      </c>
      <c r="P138" s="81">
        <v>0.5</v>
      </c>
      <c r="Q138" s="82">
        <f t="shared" si="7"/>
        <v>0.25</v>
      </c>
    </row>
    <row r="139" spans="1:17" ht="12.75">
      <c r="A139" s="3">
        <f t="shared" si="8"/>
        <v>41</v>
      </c>
      <c r="B139" s="49" t="s">
        <v>124</v>
      </c>
      <c r="C139" s="49" t="s">
        <v>401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21"/>
      <c r="O139" s="79">
        <f t="shared" si="6"/>
        <v>0</v>
      </c>
      <c r="P139" s="81">
        <v>0.5</v>
      </c>
      <c r="Q139" s="82">
        <f t="shared" si="7"/>
        <v>0.25</v>
      </c>
    </row>
    <row r="140" spans="1:18" ht="12.75">
      <c r="A140" s="3">
        <f t="shared" si="8"/>
        <v>42</v>
      </c>
      <c r="B140" s="49" t="s">
        <v>300</v>
      </c>
      <c r="C140" s="49" t="s">
        <v>564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21"/>
      <c r="O140" s="79">
        <f t="shared" si="6"/>
        <v>0</v>
      </c>
      <c r="P140" s="81">
        <v>0.5</v>
      </c>
      <c r="Q140" s="82">
        <f t="shared" si="7"/>
        <v>0.25</v>
      </c>
      <c r="R140" s="39" t="s">
        <v>284</v>
      </c>
    </row>
    <row r="141" spans="1:18" ht="12.75">
      <c r="A141" s="3">
        <f t="shared" si="8"/>
        <v>43</v>
      </c>
      <c r="B141" s="21"/>
      <c r="C141" s="2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1"/>
      <c r="O141" s="21">
        <f t="shared" si="6"/>
        <v>0</v>
      </c>
      <c r="P141" s="4"/>
      <c r="Q141" s="30">
        <f t="shared" si="7"/>
        <v>0</v>
      </c>
      <c r="R141" s="39"/>
    </row>
    <row r="142" spans="1:18" ht="12.75">
      <c r="A142" s="3">
        <f t="shared" si="8"/>
        <v>44</v>
      </c>
      <c r="B142" s="49"/>
      <c r="C142" s="4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21"/>
      <c r="O142" s="21">
        <f aca="true" t="shared" si="9" ref="O142:O148">SUM(D142:M142)</f>
        <v>0</v>
      </c>
      <c r="P142" s="4">
        <v>0.5</v>
      </c>
      <c r="Q142" s="30">
        <f aca="true" t="shared" si="10" ref="Q142:Q148">(O142+P142)/2</f>
        <v>0.25</v>
      </c>
      <c r="R142" s="39"/>
    </row>
    <row r="143" spans="1:18" ht="12.75">
      <c r="A143" s="3">
        <f t="shared" si="8"/>
        <v>45</v>
      </c>
      <c r="B143" s="49"/>
      <c r="C143" s="4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21"/>
      <c r="O143" s="21">
        <f t="shared" si="9"/>
        <v>0</v>
      </c>
      <c r="P143" s="4">
        <v>0.5</v>
      </c>
      <c r="Q143" s="30">
        <f t="shared" si="10"/>
        <v>0.25</v>
      </c>
      <c r="R143" s="39"/>
    </row>
    <row r="144" spans="1:18" ht="12.75">
      <c r="A144" s="3">
        <f t="shared" si="8"/>
        <v>46</v>
      </c>
      <c r="B144" s="49"/>
      <c r="C144" s="4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1"/>
      <c r="O144" s="21">
        <f t="shared" si="9"/>
        <v>0</v>
      </c>
      <c r="P144" s="4">
        <v>0.5</v>
      </c>
      <c r="Q144" s="30">
        <f t="shared" si="10"/>
        <v>0.25</v>
      </c>
      <c r="R144" s="39"/>
    </row>
    <row r="145" spans="1:18" ht="12.75">
      <c r="A145" s="3">
        <f t="shared" si="8"/>
        <v>47</v>
      </c>
      <c r="B145" s="49"/>
      <c r="C145" s="4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21"/>
      <c r="O145" s="21">
        <f t="shared" si="9"/>
        <v>0</v>
      </c>
      <c r="P145" s="4">
        <v>0.5</v>
      </c>
      <c r="Q145" s="30">
        <f t="shared" si="10"/>
        <v>0.25</v>
      </c>
      <c r="R145" s="39"/>
    </row>
    <row r="146" spans="1:18" ht="12.75">
      <c r="A146" s="3">
        <f t="shared" si="8"/>
        <v>48</v>
      </c>
      <c r="B146" s="49"/>
      <c r="C146" s="4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21"/>
      <c r="O146" s="21">
        <f t="shared" si="9"/>
        <v>0</v>
      </c>
      <c r="P146" s="4">
        <v>0.5</v>
      </c>
      <c r="Q146" s="30">
        <f t="shared" si="10"/>
        <v>0.25</v>
      </c>
      <c r="R146" s="39"/>
    </row>
    <row r="147" spans="1:18" ht="12.75">
      <c r="A147" s="3">
        <f t="shared" si="8"/>
        <v>49</v>
      </c>
      <c r="B147" s="21"/>
      <c r="C147" s="2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21"/>
      <c r="O147" s="25">
        <f t="shared" si="9"/>
        <v>0</v>
      </c>
      <c r="P147" s="4">
        <v>6.5</v>
      </c>
      <c r="Q147" s="30">
        <f t="shared" si="10"/>
        <v>3.25</v>
      </c>
      <c r="R147" s="39"/>
    </row>
    <row r="148" spans="1:18" ht="12.75">
      <c r="A148" s="3">
        <f t="shared" si="8"/>
        <v>50</v>
      </c>
      <c r="B148" s="21"/>
      <c r="C148" s="2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21"/>
      <c r="O148" s="21">
        <f t="shared" si="9"/>
        <v>0</v>
      </c>
      <c r="P148" s="25"/>
      <c r="Q148" s="30">
        <f t="shared" si="10"/>
        <v>0</v>
      </c>
      <c r="R148" s="39"/>
    </row>
    <row r="149" spans="2:17" ht="18">
      <c r="B149" s="94" t="s">
        <v>676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ht="18">
      <c r="B150" s="95" t="s">
        <v>23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ht="12.75">
      <c r="B151" s="21" t="s">
        <v>0</v>
      </c>
      <c r="C151" s="21" t="s">
        <v>1</v>
      </c>
      <c r="D151" s="21" t="s">
        <v>223</v>
      </c>
      <c r="E151" s="21" t="s">
        <v>227</v>
      </c>
      <c r="F151" s="21" t="s">
        <v>254</v>
      </c>
      <c r="G151" s="21" t="s">
        <v>263</v>
      </c>
      <c r="H151" s="21" t="s">
        <v>507</v>
      </c>
      <c r="I151" s="21" t="s">
        <v>260</v>
      </c>
      <c r="J151" s="21" t="s">
        <v>261</v>
      </c>
      <c r="K151" s="21" t="s">
        <v>257</v>
      </c>
      <c r="L151" s="21" t="s">
        <v>258</v>
      </c>
      <c r="M151" s="21" t="s">
        <v>520</v>
      </c>
      <c r="N151" s="21"/>
      <c r="O151" s="21" t="s">
        <v>674</v>
      </c>
      <c r="P151" s="21" t="s">
        <v>675</v>
      </c>
      <c r="Q151" s="30" t="s">
        <v>267</v>
      </c>
    </row>
    <row r="152" spans="1:17" ht="12.75">
      <c r="A152" s="3">
        <v>1</v>
      </c>
      <c r="B152" s="21" t="s">
        <v>13</v>
      </c>
      <c r="C152" s="21" t="s">
        <v>14</v>
      </c>
      <c r="D152" s="3">
        <v>9</v>
      </c>
      <c r="E152" s="3"/>
      <c r="F152" s="3">
        <v>12</v>
      </c>
      <c r="G152" s="3">
        <v>6</v>
      </c>
      <c r="H152" s="3"/>
      <c r="I152" s="3">
        <v>14</v>
      </c>
      <c r="J152" s="3">
        <v>6</v>
      </c>
      <c r="K152" s="3">
        <v>9</v>
      </c>
      <c r="L152" s="3"/>
      <c r="M152" s="3"/>
      <c r="N152" s="21"/>
      <c r="O152" s="21">
        <f aca="true" t="shared" si="11" ref="O152:O198">SUM(D152:M152)</f>
        <v>56</v>
      </c>
      <c r="P152" s="4">
        <v>30</v>
      </c>
      <c r="Q152" s="30">
        <f aca="true" t="shared" si="12" ref="Q152:Q198">(O152+P152)/2</f>
        <v>43</v>
      </c>
    </row>
    <row r="153" spans="1:17" ht="12.75">
      <c r="A153" s="3">
        <v>2</v>
      </c>
      <c r="B153" s="21" t="s">
        <v>9</v>
      </c>
      <c r="C153" s="21" t="s">
        <v>10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21"/>
      <c r="O153" s="21">
        <f t="shared" si="11"/>
        <v>0</v>
      </c>
      <c r="P153" s="4">
        <v>24</v>
      </c>
      <c r="Q153" s="30">
        <f t="shared" si="12"/>
        <v>12</v>
      </c>
    </row>
    <row r="154" spans="1:17" ht="12.75">
      <c r="A154" s="3">
        <v>3</v>
      </c>
      <c r="B154" s="21" t="s">
        <v>9</v>
      </c>
      <c r="C154" s="21" t="s">
        <v>142</v>
      </c>
      <c r="D154" s="3"/>
      <c r="E154" s="3"/>
      <c r="F154" s="3">
        <v>9</v>
      </c>
      <c r="G154" s="3"/>
      <c r="H154" s="3"/>
      <c r="I154" s="3"/>
      <c r="J154" s="3"/>
      <c r="K154" s="3"/>
      <c r="L154" s="3"/>
      <c r="M154" s="3"/>
      <c r="N154" s="21"/>
      <c r="O154" s="21">
        <f t="shared" si="11"/>
        <v>9</v>
      </c>
      <c r="P154" s="4">
        <v>14</v>
      </c>
      <c r="Q154" s="30">
        <f t="shared" si="12"/>
        <v>11.5</v>
      </c>
    </row>
    <row r="155" spans="1:17" ht="12.75">
      <c r="A155" s="46">
        <v>4</v>
      </c>
      <c r="B155" s="21" t="s">
        <v>90</v>
      </c>
      <c r="C155" s="21" t="s">
        <v>552</v>
      </c>
      <c r="D155" s="3">
        <v>1</v>
      </c>
      <c r="E155" s="3"/>
      <c r="F155" s="3">
        <v>2</v>
      </c>
      <c r="G155" s="3">
        <v>4</v>
      </c>
      <c r="H155" s="3"/>
      <c r="I155" s="3"/>
      <c r="J155" s="3">
        <v>1</v>
      </c>
      <c r="K155" s="3"/>
      <c r="L155" s="3"/>
      <c r="M155" s="3">
        <v>6</v>
      </c>
      <c r="N155" s="21"/>
      <c r="O155" s="21">
        <f t="shared" si="11"/>
        <v>14</v>
      </c>
      <c r="P155" s="4">
        <v>7</v>
      </c>
      <c r="Q155" s="30">
        <f t="shared" si="12"/>
        <v>10.5</v>
      </c>
    </row>
    <row r="156" spans="1:17" ht="12.75">
      <c r="A156" s="46">
        <v>5</v>
      </c>
      <c r="B156" s="21" t="s">
        <v>46</v>
      </c>
      <c r="C156" s="28" t="s">
        <v>778</v>
      </c>
      <c r="D156" s="3">
        <v>6</v>
      </c>
      <c r="E156" s="3"/>
      <c r="F156" s="3">
        <v>6</v>
      </c>
      <c r="G156" s="3"/>
      <c r="H156" s="3"/>
      <c r="I156" s="3"/>
      <c r="J156" s="3"/>
      <c r="K156" s="3"/>
      <c r="L156" s="3"/>
      <c r="M156" s="3"/>
      <c r="N156" s="21"/>
      <c r="O156" s="21">
        <f t="shared" si="11"/>
        <v>12</v>
      </c>
      <c r="P156" s="4">
        <v>4.5</v>
      </c>
      <c r="Q156" s="30">
        <f t="shared" si="12"/>
        <v>8.25</v>
      </c>
    </row>
    <row r="157" spans="1:17" ht="12.75">
      <c r="A157" s="3">
        <v>6</v>
      </c>
      <c r="B157" s="21" t="s">
        <v>312</v>
      </c>
      <c r="C157" s="21" t="s">
        <v>517</v>
      </c>
      <c r="D157" s="3"/>
      <c r="E157" s="3">
        <v>9</v>
      </c>
      <c r="F157" s="3">
        <v>2</v>
      </c>
      <c r="G157" s="3">
        <v>1</v>
      </c>
      <c r="H157" s="3"/>
      <c r="I157" s="3"/>
      <c r="J157" s="3"/>
      <c r="K157" s="3"/>
      <c r="L157" s="3"/>
      <c r="M157" s="3"/>
      <c r="N157" s="21"/>
      <c r="O157" s="21">
        <f t="shared" si="11"/>
        <v>12</v>
      </c>
      <c r="P157" s="4">
        <v>2.5</v>
      </c>
      <c r="Q157" s="30">
        <f t="shared" si="12"/>
        <v>7.25</v>
      </c>
    </row>
    <row r="158" spans="1:17" ht="12.75">
      <c r="A158" s="3">
        <v>7</v>
      </c>
      <c r="B158" s="21" t="s">
        <v>13</v>
      </c>
      <c r="C158" s="28" t="s">
        <v>402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21"/>
      <c r="O158" s="21">
        <f t="shared" si="11"/>
        <v>0</v>
      </c>
      <c r="P158" s="4">
        <v>11</v>
      </c>
      <c r="Q158" s="30">
        <f t="shared" si="12"/>
        <v>5.5</v>
      </c>
    </row>
    <row r="159" spans="1:17" ht="12.75">
      <c r="A159" s="3">
        <v>8</v>
      </c>
      <c r="B159" s="21" t="s">
        <v>46</v>
      </c>
      <c r="C159" s="21" t="s">
        <v>618</v>
      </c>
      <c r="D159" s="3"/>
      <c r="E159" s="3"/>
      <c r="F159" s="3">
        <v>2</v>
      </c>
      <c r="G159" s="3">
        <v>2</v>
      </c>
      <c r="H159" s="3"/>
      <c r="I159" s="3"/>
      <c r="J159" s="3"/>
      <c r="K159" s="3"/>
      <c r="L159" s="3"/>
      <c r="M159" s="3"/>
      <c r="N159" s="21"/>
      <c r="O159" s="21">
        <f t="shared" si="11"/>
        <v>4</v>
      </c>
      <c r="P159" s="4">
        <v>3.5</v>
      </c>
      <c r="Q159" s="30">
        <f t="shared" si="12"/>
        <v>3.75</v>
      </c>
    </row>
    <row r="160" spans="1:17" ht="12.75">
      <c r="A160" s="46">
        <v>9</v>
      </c>
      <c r="B160" s="52" t="s">
        <v>566</v>
      </c>
      <c r="C160" s="52" t="s">
        <v>567</v>
      </c>
      <c r="D160" s="3"/>
      <c r="E160" s="3">
        <v>6</v>
      </c>
      <c r="F160" s="3"/>
      <c r="G160" s="3"/>
      <c r="H160" s="3"/>
      <c r="I160" s="3"/>
      <c r="J160" s="3"/>
      <c r="K160" s="3"/>
      <c r="L160" s="3"/>
      <c r="M160" s="3"/>
      <c r="N160" s="21"/>
      <c r="O160" s="21">
        <f t="shared" si="11"/>
        <v>6</v>
      </c>
      <c r="P160" s="4">
        <v>0.5</v>
      </c>
      <c r="Q160" s="30">
        <f t="shared" si="12"/>
        <v>3.25</v>
      </c>
    </row>
    <row r="161" spans="1:17" ht="12.75">
      <c r="A161" s="46">
        <v>10</v>
      </c>
      <c r="B161" s="21" t="s">
        <v>28</v>
      </c>
      <c r="C161" s="21" t="s">
        <v>29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21"/>
      <c r="O161" s="21">
        <f t="shared" si="11"/>
        <v>0</v>
      </c>
      <c r="P161" s="4">
        <v>6</v>
      </c>
      <c r="Q161" s="30">
        <f t="shared" si="12"/>
        <v>3</v>
      </c>
    </row>
    <row r="162" spans="1:17" ht="12.75">
      <c r="A162" s="3">
        <v>11</v>
      </c>
      <c r="B162" s="21" t="s">
        <v>46</v>
      </c>
      <c r="C162" s="21" t="s">
        <v>536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1"/>
      <c r="O162" s="21">
        <f t="shared" si="11"/>
        <v>0</v>
      </c>
      <c r="P162" s="4">
        <v>5.5</v>
      </c>
      <c r="Q162" s="30">
        <f t="shared" si="12"/>
        <v>2.75</v>
      </c>
    </row>
    <row r="163" spans="1:17" ht="12.75">
      <c r="A163" s="3">
        <v>12</v>
      </c>
      <c r="B163" s="21" t="s">
        <v>11</v>
      </c>
      <c r="C163" s="21" t="s">
        <v>12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21"/>
      <c r="O163" s="21">
        <f t="shared" si="11"/>
        <v>0</v>
      </c>
      <c r="P163" s="4">
        <v>5.5</v>
      </c>
      <c r="Q163" s="30">
        <f t="shared" si="12"/>
        <v>2.75</v>
      </c>
    </row>
    <row r="164" spans="1:17" ht="12.75">
      <c r="A164" s="3">
        <v>13</v>
      </c>
      <c r="B164" s="21" t="s">
        <v>90</v>
      </c>
      <c r="C164" s="21" t="s">
        <v>681</v>
      </c>
      <c r="D164" s="3">
        <v>5</v>
      </c>
      <c r="E164" s="3"/>
      <c r="F164" s="3"/>
      <c r="G164" s="3"/>
      <c r="H164" s="3"/>
      <c r="I164" s="3"/>
      <c r="J164" s="3"/>
      <c r="K164" s="3"/>
      <c r="L164" s="3"/>
      <c r="M164" s="3"/>
      <c r="N164" s="21"/>
      <c r="O164" s="21">
        <f t="shared" si="11"/>
        <v>5</v>
      </c>
      <c r="P164" s="4"/>
      <c r="Q164" s="30">
        <f t="shared" si="12"/>
        <v>2.5</v>
      </c>
    </row>
    <row r="165" spans="1:17" ht="12.75">
      <c r="A165" s="46">
        <v>14</v>
      </c>
      <c r="B165" s="21" t="s">
        <v>566</v>
      </c>
      <c r="C165" s="21" t="s">
        <v>738</v>
      </c>
      <c r="D165" s="21"/>
      <c r="E165" s="21">
        <v>5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f t="shared" si="11"/>
        <v>5</v>
      </c>
      <c r="P165" s="4"/>
      <c r="Q165" s="30">
        <f t="shared" si="12"/>
        <v>2.5</v>
      </c>
    </row>
    <row r="166" spans="1:17" ht="12.75">
      <c r="A166" s="46">
        <v>15</v>
      </c>
      <c r="B166" s="21" t="s">
        <v>780</v>
      </c>
      <c r="C166" s="21" t="s">
        <v>781</v>
      </c>
      <c r="D166" s="3"/>
      <c r="E166" s="3"/>
      <c r="F166" s="3"/>
      <c r="G166" s="3"/>
      <c r="H166" s="3"/>
      <c r="I166" s="3"/>
      <c r="J166" s="3"/>
      <c r="K166" s="3"/>
      <c r="L166" s="3"/>
      <c r="M166" s="3">
        <v>5</v>
      </c>
      <c r="N166" s="21"/>
      <c r="O166" s="21">
        <f t="shared" si="11"/>
        <v>5</v>
      </c>
      <c r="P166" s="25"/>
      <c r="Q166" s="30">
        <f t="shared" si="12"/>
        <v>2.5</v>
      </c>
    </row>
    <row r="167" spans="1:17" ht="12.75">
      <c r="A167" s="3">
        <v>16</v>
      </c>
      <c r="B167" s="21" t="s">
        <v>462</v>
      </c>
      <c r="C167" s="21" t="s">
        <v>484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21"/>
      <c r="O167" s="21">
        <f t="shared" si="11"/>
        <v>0</v>
      </c>
      <c r="P167" s="4">
        <v>4.5</v>
      </c>
      <c r="Q167" s="30">
        <f t="shared" si="12"/>
        <v>2.25</v>
      </c>
    </row>
    <row r="168" spans="1:17" ht="12.75">
      <c r="A168" s="3">
        <v>17</v>
      </c>
      <c r="B168" s="21" t="s">
        <v>190</v>
      </c>
      <c r="C168" s="21" t="s">
        <v>746</v>
      </c>
      <c r="D168" s="3"/>
      <c r="E168" s="3"/>
      <c r="F168" s="3"/>
      <c r="G168" s="3">
        <v>4</v>
      </c>
      <c r="H168" s="3"/>
      <c r="I168" s="3"/>
      <c r="J168" s="3"/>
      <c r="K168" s="3"/>
      <c r="L168" s="3"/>
      <c r="M168" s="3"/>
      <c r="N168" s="21"/>
      <c r="O168" s="21">
        <f t="shared" si="11"/>
        <v>4</v>
      </c>
      <c r="P168" s="4"/>
      <c r="Q168" s="30">
        <f t="shared" si="12"/>
        <v>2</v>
      </c>
    </row>
    <row r="169" spans="1:17" ht="12.75">
      <c r="A169" s="3">
        <v>18</v>
      </c>
      <c r="B169" s="21" t="s">
        <v>190</v>
      </c>
      <c r="C169" s="21" t="s">
        <v>682</v>
      </c>
      <c r="D169" s="3">
        <v>4</v>
      </c>
      <c r="E169" s="3"/>
      <c r="F169" s="3"/>
      <c r="G169" s="3"/>
      <c r="H169" s="3"/>
      <c r="I169" s="3"/>
      <c r="J169" s="3"/>
      <c r="K169" s="3"/>
      <c r="L169" s="3"/>
      <c r="M169" s="3"/>
      <c r="N169" s="21"/>
      <c r="O169" s="21">
        <f t="shared" si="11"/>
        <v>4</v>
      </c>
      <c r="P169" s="4"/>
      <c r="Q169" s="30">
        <f t="shared" si="12"/>
        <v>2</v>
      </c>
    </row>
    <row r="170" spans="1:17" ht="12.75">
      <c r="A170" s="46">
        <v>19</v>
      </c>
      <c r="B170" s="21" t="s">
        <v>338</v>
      </c>
      <c r="C170" s="21" t="s">
        <v>553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21"/>
      <c r="O170" s="21">
        <f t="shared" si="11"/>
        <v>0</v>
      </c>
      <c r="P170" s="4">
        <v>3.5</v>
      </c>
      <c r="Q170" s="30">
        <f t="shared" si="12"/>
        <v>1.75</v>
      </c>
    </row>
    <row r="171" spans="1:17" ht="12.75">
      <c r="A171" s="46">
        <v>20</v>
      </c>
      <c r="B171" s="21" t="s">
        <v>399</v>
      </c>
      <c r="C171" s="21" t="s">
        <v>400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21"/>
      <c r="O171" s="21">
        <f t="shared" si="11"/>
        <v>0</v>
      </c>
      <c r="P171" s="4">
        <v>3</v>
      </c>
      <c r="Q171" s="30">
        <f t="shared" si="12"/>
        <v>1.5</v>
      </c>
    </row>
    <row r="172" spans="1:17" ht="12.75">
      <c r="A172" s="3">
        <v>21</v>
      </c>
      <c r="B172" s="21" t="s">
        <v>13</v>
      </c>
      <c r="C172" s="21" t="s">
        <v>397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21"/>
      <c r="O172" s="21">
        <f t="shared" si="11"/>
        <v>0</v>
      </c>
      <c r="P172" s="4">
        <v>3</v>
      </c>
      <c r="Q172" s="30">
        <f t="shared" si="12"/>
        <v>1.5</v>
      </c>
    </row>
    <row r="173" spans="1:17" ht="12.75">
      <c r="A173" s="3">
        <v>22</v>
      </c>
      <c r="B173" s="21" t="s">
        <v>462</v>
      </c>
      <c r="C173" s="21" t="s">
        <v>492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21"/>
      <c r="O173" s="21">
        <f t="shared" si="11"/>
        <v>0</v>
      </c>
      <c r="P173" s="4">
        <v>2.5</v>
      </c>
      <c r="Q173" s="30">
        <f t="shared" si="12"/>
        <v>1.25</v>
      </c>
    </row>
    <row r="174" spans="1:17" ht="12.75">
      <c r="A174" s="3">
        <v>23</v>
      </c>
      <c r="B174" s="21" t="s">
        <v>124</v>
      </c>
      <c r="C174" s="21" t="s">
        <v>403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21"/>
      <c r="O174" s="21">
        <f t="shared" si="11"/>
        <v>0</v>
      </c>
      <c r="P174" s="4">
        <v>2.5</v>
      </c>
      <c r="Q174" s="30">
        <f t="shared" si="12"/>
        <v>1.25</v>
      </c>
    </row>
    <row r="175" spans="1:17" ht="12.75">
      <c r="A175" s="46">
        <v>24</v>
      </c>
      <c r="B175" s="21" t="s">
        <v>747</v>
      </c>
      <c r="C175" s="21" t="s">
        <v>748</v>
      </c>
      <c r="D175" s="3"/>
      <c r="E175" s="3"/>
      <c r="F175" s="3"/>
      <c r="G175" s="3">
        <v>2</v>
      </c>
      <c r="H175" s="3"/>
      <c r="I175" s="3"/>
      <c r="J175" s="3"/>
      <c r="K175" s="3"/>
      <c r="L175" s="3"/>
      <c r="M175" s="3"/>
      <c r="N175" s="21"/>
      <c r="O175" s="21">
        <f t="shared" si="11"/>
        <v>2</v>
      </c>
      <c r="P175" s="4"/>
      <c r="Q175" s="30">
        <f t="shared" si="12"/>
        <v>1</v>
      </c>
    </row>
    <row r="176" spans="1:17" ht="12.75">
      <c r="A176" s="46">
        <v>25</v>
      </c>
      <c r="B176" s="28" t="s">
        <v>68</v>
      </c>
      <c r="C176" s="28" t="s">
        <v>777</v>
      </c>
      <c r="D176" s="3"/>
      <c r="E176" s="3"/>
      <c r="F176" s="3">
        <v>2</v>
      </c>
      <c r="G176" s="3"/>
      <c r="H176" s="3"/>
      <c r="I176" s="3"/>
      <c r="J176" s="3"/>
      <c r="K176" s="3"/>
      <c r="L176" s="3"/>
      <c r="M176" s="3"/>
      <c r="N176" s="21"/>
      <c r="O176" s="21">
        <f t="shared" si="11"/>
        <v>2</v>
      </c>
      <c r="P176" s="4"/>
      <c r="Q176" s="30">
        <f t="shared" si="12"/>
        <v>1</v>
      </c>
    </row>
    <row r="177" spans="1:17" ht="12.75">
      <c r="A177" s="3">
        <v>26</v>
      </c>
      <c r="B177" s="21" t="s">
        <v>11</v>
      </c>
      <c r="C177" s="21" t="s">
        <v>27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21"/>
      <c r="O177" s="21">
        <f t="shared" si="11"/>
        <v>0</v>
      </c>
      <c r="P177" s="4">
        <v>2</v>
      </c>
      <c r="Q177" s="30">
        <f t="shared" si="12"/>
        <v>1</v>
      </c>
    </row>
    <row r="178" spans="1:17" ht="12.75">
      <c r="A178" s="46">
        <v>27</v>
      </c>
      <c r="B178" s="21" t="s">
        <v>154</v>
      </c>
      <c r="C178" s="21" t="s">
        <v>426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21"/>
      <c r="O178" s="21">
        <f t="shared" si="11"/>
        <v>0</v>
      </c>
      <c r="P178" s="4">
        <v>2</v>
      </c>
      <c r="Q178" s="30">
        <f t="shared" si="12"/>
        <v>1</v>
      </c>
    </row>
    <row r="179" spans="1:17" ht="12.75">
      <c r="A179" s="3">
        <v>28</v>
      </c>
      <c r="B179" s="21" t="s">
        <v>11</v>
      </c>
      <c r="C179" s="21" t="s">
        <v>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21"/>
      <c r="O179" s="21">
        <f t="shared" si="11"/>
        <v>0</v>
      </c>
      <c r="P179" s="4">
        <v>1.5</v>
      </c>
      <c r="Q179" s="30">
        <f t="shared" si="12"/>
        <v>0.75</v>
      </c>
    </row>
    <row r="180" spans="1:17" ht="12.75">
      <c r="A180" s="46">
        <v>29</v>
      </c>
      <c r="B180" s="21" t="s">
        <v>124</v>
      </c>
      <c r="C180" s="21" t="s">
        <v>683</v>
      </c>
      <c r="D180" s="3">
        <v>1</v>
      </c>
      <c r="E180" s="3"/>
      <c r="F180" s="3"/>
      <c r="G180" s="3"/>
      <c r="H180" s="3"/>
      <c r="I180" s="3"/>
      <c r="J180" s="3"/>
      <c r="K180" s="3"/>
      <c r="L180" s="3"/>
      <c r="M180" s="3"/>
      <c r="N180" s="21"/>
      <c r="O180" s="21">
        <f t="shared" si="11"/>
        <v>1</v>
      </c>
      <c r="P180" s="25"/>
      <c r="Q180" s="30">
        <f t="shared" si="12"/>
        <v>0.5</v>
      </c>
    </row>
    <row r="181" spans="1:17" ht="12.75">
      <c r="A181" s="3">
        <v>30</v>
      </c>
      <c r="B181" s="21" t="s">
        <v>297</v>
      </c>
      <c r="C181" s="21" t="s">
        <v>568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21"/>
      <c r="O181" s="21">
        <f t="shared" si="11"/>
        <v>0</v>
      </c>
      <c r="P181" s="4">
        <v>1</v>
      </c>
      <c r="Q181" s="30">
        <f t="shared" si="12"/>
        <v>0.5</v>
      </c>
    </row>
    <row r="182" spans="1:17" ht="12.75">
      <c r="A182" s="46">
        <v>31</v>
      </c>
      <c r="B182" s="21" t="s">
        <v>509</v>
      </c>
      <c r="C182" s="21" t="s">
        <v>510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21"/>
      <c r="O182" s="21">
        <f t="shared" si="11"/>
        <v>0</v>
      </c>
      <c r="P182" s="4">
        <v>1</v>
      </c>
      <c r="Q182" s="30">
        <f t="shared" si="12"/>
        <v>0.5</v>
      </c>
    </row>
    <row r="183" spans="1:17" ht="12.75">
      <c r="A183" s="3">
        <v>32</v>
      </c>
      <c r="B183" s="21" t="s">
        <v>31</v>
      </c>
      <c r="C183" s="21" t="s">
        <v>32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21"/>
      <c r="O183" s="21">
        <f t="shared" si="11"/>
        <v>0</v>
      </c>
      <c r="P183" s="4">
        <v>1</v>
      </c>
      <c r="Q183" s="30">
        <f t="shared" si="12"/>
        <v>0.5</v>
      </c>
    </row>
    <row r="184" spans="1:17" ht="12.75">
      <c r="A184" s="46">
        <v>33</v>
      </c>
      <c r="B184" s="21" t="s">
        <v>61</v>
      </c>
      <c r="C184" s="21" t="s">
        <v>132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21"/>
      <c r="O184" s="21">
        <f t="shared" si="11"/>
        <v>0</v>
      </c>
      <c r="P184" s="4">
        <v>1</v>
      </c>
      <c r="Q184" s="30">
        <f t="shared" si="12"/>
        <v>0.5</v>
      </c>
    </row>
    <row r="185" spans="1:17" ht="12.75">
      <c r="A185" s="3">
        <v>34</v>
      </c>
      <c r="B185" s="21" t="s">
        <v>94</v>
      </c>
      <c r="C185" s="21" t="s">
        <v>411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21"/>
      <c r="O185" s="21">
        <f t="shared" si="11"/>
        <v>0</v>
      </c>
      <c r="P185" s="4">
        <v>1</v>
      </c>
      <c r="Q185" s="30">
        <f t="shared" si="12"/>
        <v>0.5</v>
      </c>
    </row>
    <row r="186" spans="1:17" ht="12.75">
      <c r="A186" s="46">
        <v>35</v>
      </c>
      <c r="B186" s="49" t="s">
        <v>312</v>
      </c>
      <c r="C186" s="49" t="s">
        <v>435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21"/>
      <c r="O186" s="79">
        <f t="shared" si="11"/>
        <v>0</v>
      </c>
      <c r="P186" s="81">
        <v>0.5</v>
      </c>
      <c r="Q186" s="82">
        <f t="shared" si="12"/>
        <v>0.25</v>
      </c>
    </row>
    <row r="187" spans="1:17" ht="12.75">
      <c r="A187" s="3">
        <v>36</v>
      </c>
      <c r="B187" s="49" t="s">
        <v>11</v>
      </c>
      <c r="C187" s="49" t="s">
        <v>296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1"/>
      <c r="O187" s="79">
        <f t="shared" si="11"/>
        <v>0</v>
      </c>
      <c r="P187" s="81">
        <v>0.5</v>
      </c>
      <c r="Q187" s="82">
        <f t="shared" si="12"/>
        <v>0.25</v>
      </c>
    </row>
    <row r="188" spans="1:17" ht="12.75">
      <c r="A188" s="46">
        <v>37</v>
      </c>
      <c r="B188" s="49" t="s">
        <v>300</v>
      </c>
      <c r="C188" s="49" t="s">
        <v>337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21"/>
      <c r="O188" s="79">
        <f t="shared" si="11"/>
        <v>0</v>
      </c>
      <c r="P188" s="81">
        <v>0.5</v>
      </c>
      <c r="Q188" s="82">
        <f t="shared" si="12"/>
        <v>0.25</v>
      </c>
    </row>
    <row r="189" spans="1:17" ht="12.75">
      <c r="A189" s="3">
        <v>38</v>
      </c>
      <c r="B189" s="49" t="s">
        <v>68</v>
      </c>
      <c r="C189" s="49" t="s">
        <v>396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21"/>
      <c r="O189" s="79">
        <f t="shared" si="11"/>
        <v>0</v>
      </c>
      <c r="P189" s="81">
        <v>0.5</v>
      </c>
      <c r="Q189" s="82">
        <f t="shared" si="12"/>
        <v>0.25</v>
      </c>
    </row>
    <row r="190" spans="1:17" ht="12.75">
      <c r="A190" s="3"/>
      <c r="B190" s="49" t="s">
        <v>169</v>
      </c>
      <c r="C190" s="49" t="s">
        <v>131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21"/>
      <c r="O190" s="79">
        <f t="shared" si="11"/>
        <v>0</v>
      </c>
      <c r="P190" s="81">
        <v>0.5</v>
      </c>
      <c r="Q190" s="82">
        <f t="shared" si="12"/>
        <v>0.25</v>
      </c>
    </row>
    <row r="191" spans="1:17" ht="12.75">
      <c r="A191" s="3"/>
      <c r="B191" s="49" t="s">
        <v>338</v>
      </c>
      <c r="C191" s="49" t="s">
        <v>432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21"/>
      <c r="O191" s="79">
        <f t="shared" si="11"/>
        <v>0</v>
      </c>
      <c r="P191" s="81">
        <v>0.5</v>
      </c>
      <c r="Q191" s="82">
        <f t="shared" si="12"/>
        <v>0.25</v>
      </c>
    </row>
    <row r="192" spans="1:17" ht="12.75">
      <c r="A192" s="3"/>
      <c r="B192" s="49" t="s">
        <v>433</v>
      </c>
      <c r="C192" s="49" t="s">
        <v>434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21"/>
      <c r="O192" s="79">
        <f t="shared" si="11"/>
        <v>0</v>
      </c>
      <c r="P192" s="81">
        <v>0.5</v>
      </c>
      <c r="Q192" s="82">
        <f t="shared" si="12"/>
        <v>0.25</v>
      </c>
    </row>
    <row r="193" spans="1:17" ht="12.75">
      <c r="A193" s="3"/>
      <c r="B193" s="49" t="s">
        <v>33</v>
      </c>
      <c r="C193" s="49" t="s">
        <v>34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21"/>
      <c r="O193" s="79">
        <f t="shared" si="11"/>
        <v>0</v>
      </c>
      <c r="P193" s="81">
        <v>0.5</v>
      </c>
      <c r="Q193" s="82">
        <f t="shared" si="12"/>
        <v>0.25</v>
      </c>
    </row>
    <row r="194" spans="1:17" ht="12.75">
      <c r="A194" s="3"/>
      <c r="B194" s="49" t="s">
        <v>145</v>
      </c>
      <c r="C194" s="49" t="s">
        <v>146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1"/>
      <c r="O194" s="79">
        <f t="shared" si="11"/>
        <v>0</v>
      </c>
      <c r="P194" s="81">
        <v>0.5</v>
      </c>
      <c r="Q194" s="82">
        <f t="shared" si="12"/>
        <v>0.25</v>
      </c>
    </row>
    <row r="195" spans="1:17" ht="12.75">
      <c r="A195" s="3"/>
      <c r="B195" s="49" t="s">
        <v>190</v>
      </c>
      <c r="C195" s="49" t="s">
        <v>398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21"/>
      <c r="O195" s="79">
        <f t="shared" si="11"/>
        <v>0</v>
      </c>
      <c r="P195" s="81">
        <v>0.5</v>
      </c>
      <c r="Q195" s="82">
        <f t="shared" si="12"/>
        <v>0.25</v>
      </c>
    </row>
    <row r="196" spans="1:17" ht="12.75">
      <c r="A196" s="3"/>
      <c r="B196" s="49"/>
      <c r="C196" s="4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21"/>
      <c r="O196" s="21">
        <f t="shared" si="11"/>
        <v>0</v>
      </c>
      <c r="P196" s="4"/>
      <c r="Q196" s="30">
        <f t="shared" si="12"/>
        <v>0</v>
      </c>
    </row>
    <row r="197" spans="1:17" ht="12.75">
      <c r="A197" s="3"/>
      <c r="B197" s="21"/>
      <c r="C197" s="2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21"/>
      <c r="O197" s="21">
        <f t="shared" si="11"/>
        <v>0</v>
      </c>
      <c r="P197" s="25"/>
      <c r="Q197" s="30">
        <f t="shared" si="12"/>
        <v>0</v>
      </c>
    </row>
    <row r="198" spans="1:18" ht="12.75">
      <c r="A198" s="46">
        <v>39</v>
      </c>
      <c r="B198" s="21"/>
      <c r="C198" s="2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21"/>
      <c r="O198" s="21">
        <f t="shared" si="11"/>
        <v>0</v>
      </c>
      <c r="P198" s="25"/>
      <c r="Q198" s="30">
        <f t="shared" si="12"/>
        <v>0</v>
      </c>
      <c r="R198" s="39" t="s">
        <v>284</v>
      </c>
    </row>
    <row r="199" spans="2:17" ht="18">
      <c r="B199" s="94" t="s">
        <v>676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ht="18">
      <c r="B200" s="95" t="s">
        <v>24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ht="18" hidden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31"/>
    </row>
    <row r="202" spans="2:17" ht="18" hidden="1">
      <c r="B202" s="7" t="s">
        <v>24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32"/>
    </row>
    <row r="203" spans="2:17" ht="12.75">
      <c r="B203" s="21" t="s">
        <v>0</v>
      </c>
      <c r="C203" s="21" t="s">
        <v>1</v>
      </c>
      <c r="D203" s="21" t="s">
        <v>223</v>
      </c>
      <c r="E203" s="21" t="s">
        <v>227</v>
      </c>
      <c r="F203" s="21" t="s">
        <v>254</v>
      </c>
      <c r="G203" s="21" t="s">
        <v>231</v>
      </c>
      <c r="H203" s="21" t="s">
        <v>507</v>
      </c>
      <c r="I203" s="21" t="s">
        <v>260</v>
      </c>
      <c r="J203" s="21" t="s">
        <v>261</v>
      </c>
      <c r="K203" s="21" t="s">
        <v>257</v>
      </c>
      <c r="L203" s="21" t="s">
        <v>258</v>
      </c>
      <c r="M203" s="21" t="s">
        <v>520</v>
      </c>
      <c r="N203" s="21"/>
      <c r="O203" s="21" t="s">
        <v>674</v>
      </c>
      <c r="P203" s="21" t="s">
        <v>675</v>
      </c>
      <c r="Q203" s="30" t="s">
        <v>267</v>
      </c>
    </row>
    <row r="204" spans="1:17" ht="12.75">
      <c r="A204" s="3">
        <v>1</v>
      </c>
      <c r="B204" s="21" t="s">
        <v>9</v>
      </c>
      <c r="C204" s="21" t="s">
        <v>26</v>
      </c>
      <c r="D204" s="3"/>
      <c r="E204" s="3">
        <v>9</v>
      </c>
      <c r="F204" s="3">
        <v>12</v>
      </c>
      <c r="G204" s="3">
        <v>6</v>
      </c>
      <c r="H204" s="3">
        <v>22</v>
      </c>
      <c r="I204" s="3">
        <v>2</v>
      </c>
      <c r="J204" s="3"/>
      <c r="K204" s="3"/>
      <c r="L204" s="3"/>
      <c r="M204" s="3">
        <v>14</v>
      </c>
      <c r="N204" s="21"/>
      <c r="O204" s="21">
        <f aca="true" t="shared" si="13" ref="O204:O250">SUM(D204:M204)</f>
        <v>65</v>
      </c>
      <c r="P204" s="4">
        <v>45.5</v>
      </c>
      <c r="Q204" s="30">
        <f aca="true" t="shared" si="14" ref="Q204:Q250">(O204+P204)/2</f>
        <v>55.25</v>
      </c>
    </row>
    <row r="205" spans="1:17" ht="12.75">
      <c r="A205" s="3">
        <v>2</v>
      </c>
      <c r="B205" s="21" t="s">
        <v>9</v>
      </c>
      <c r="C205" s="21" t="s">
        <v>624</v>
      </c>
      <c r="D205" s="3"/>
      <c r="E205" s="3">
        <v>7</v>
      </c>
      <c r="F205" s="3">
        <v>9</v>
      </c>
      <c r="G205" s="3">
        <v>3</v>
      </c>
      <c r="H205" s="3"/>
      <c r="I205" s="3"/>
      <c r="J205" s="3"/>
      <c r="K205" s="3"/>
      <c r="L205" s="3"/>
      <c r="M205" s="3">
        <v>7</v>
      </c>
      <c r="N205" s="21"/>
      <c r="O205" s="21">
        <f t="shared" si="13"/>
        <v>26</v>
      </c>
      <c r="P205" s="4">
        <v>8</v>
      </c>
      <c r="Q205" s="30">
        <f t="shared" si="14"/>
        <v>17</v>
      </c>
    </row>
    <row r="206" spans="1:17" ht="12.75">
      <c r="A206" s="3">
        <v>3</v>
      </c>
      <c r="B206" s="21" t="s">
        <v>108</v>
      </c>
      <c r="C206" s="21" t="s">
        <v>129</v>
      </c>
      <c r="D206" s="3">
        <v>7</v>
      </c>
      <c r="E206" s="3"/>
      <c r="F206" s="3">
        <v>7</v>
      </c>
      <c r="G206" s="3">
        <v>4</v>
      </c>
      <c r="H206" s="3"/>
      <c r="I206" s="3">
        <v>2</v>
      </c>
      <c r="J206" s="3"/>
      <c r="K206" s="3"/>
      <c r="L206" s="3"/>
      <c r="M206" s="3"/>
      <c r="N206" s="21"/>
      <c r="O206" s="21">
        <f t="shared" si="13"/>
        <v>20</v>
      </c>
      <c r="P206" s="4">
        <v>13</v>
      </c>
      <c r="Q206" s="30">
        <f t="shared" si="14"/>
        <v>16.5</v>
      </c>
    </row>
    <row r="207" spans="1:17" ht="12.75">
      <c r="A207" s="46">
        <v>4</v>
      </c>
      <c r="B207" s="21" t="s">
        <v>70</v>
      </c>
      <c r="C207" s="21" t="s">
        <v>535</v>
      </c>
      <c r="D207" s="3">
        <v>5</v>
      </c>
      <c r="E207" s="3"/>
      <c r="F207" s="3">
        <v>3</v>
      </c>
      <c r="G207" s="3">
        <v>6</v>
      </c>
      <c r="H207" s="3"/>
      <c r="I207" s="3"/>
      <c r="J207" s="3"/>
      <c r="K207" s="3"/>
      <c r="L207" s="3"/>
      <c r="M207" s="3"/>
      <c r="N207" s="21"/>
      <c r="O207" s="21">
        <f t="shared" si="13"/>
        <v>14</v>
      </c>
      <c r="P207" s="4">
        <v>7</v>
      </c>
      <c r="Q207" s="30">
        <f t="shared" si="14"/>
        <v>10.5</v>
      </c>
    </row>
    <row r="208" spans="1:17" ht="12.75">
      <c r="A208" s="46">
        <v>5</v>
      </c>
      <c r="B208" s="21" t="s">
        <v>128</v>
      </c>
      <c r="C208" s="21" t="s">
        <v>130</v>
      </c>
      <c r="D208" s="3">
        <v>8</v>
      </c>
      <c r="E208" s="3"/>
      <c r="F208" s="3">
        <v>3</v>
      </c>
      <c r="G208" s="3">
        <v>2</v>
      </c>
      <c r="H208" s="3"/>
      <c r="I208" s="3"/>
      <c r="J208" s="3"/>
      <c r="K208" s="3"/>
      <c r="L208" s="3"/>
      <c r="M208" s="3"/>
      <c r="N208" s="21"/>
      <c r="O208" s="21">
        <f t="shared" si="13"/>
        <v>13</v>
      </c>
      <c r="P208" s="4">
        <v>7</v>
      </c>
      <c r="Q208" s="30">
        <f t="shared" si="14"/>
        <v>10</v>
      </c>
    </row>
    <row r="209" spans="1:17" ht="12.75">
      <c r="A209" s="3">
        <v>6</v>
      </c>
      <c r="B209" s="21" t="s">
        <v>76</v>
      </c>
      <c r="C209" s="21" t="s">
        <v>486</v>
      </c>
      <c r="D209" s="3">
        <v>3</v>
      </c>
      <c r="E209" s="3"/>
      <c r="F209" s="3">
        <v>2</v>
      </c>
      <c r="G209" s="3"/>
      <c r="H209" s="3"/>
      <c r="I209" s="3"/>
      <c r="J209" s="3"/>
      <c r="K209" s="3"/>
      <c r="L209" s="3"/>
      <c r="M209" s="3"/>
      <c r="N209" s="21"/>
      <c r="O209" s="21">
        <f t="shared" si="13"/>
        <v>5</v>
      </c>
      <c r="P209" s="4">
        <v>10.5</v>
      </c>
      <c r="Q209" s="30">
        <f t="shared" si="14"/>
        <v>7.75</v>
      </c>
    </row>
    <row r="210" spans="1:17" ht="12.75">
      <c r="A210" s="3">
        <v>7</v>
      </c>
      <c r="B210" s="21" t="s">
        <v>334</v>
      </c>
      <c r="C210" s="21" t="s">
        <v>336</v>
      </c>
      <c r="D210" s="3"/>
      <c r="E210" s="3">
        <v>4</v>
      </c>
      <c r="F210" s="3">
        <v>5</v>
      </c>
      <c r="G210" s="3"/>
      <c r="H210" s="3"/>
      <c r="I210" s="3"/>
      <c r="J210" s="3"/>
      <c r="K210" s="3"/>
      <c r="L210" s="3"/>
      <c r="M210" s="3"/>
      <c r="N210" s="21"/>
      <c r="O210" s="21">
        <f t="shared" si="13"/>
        <v>9</v>
      </c>
      <c r="P210" s="4">
        <v>2</v>
      </c>
      <c r="Q210" s="30">
        <f t="shared" si="14"/>
        <v>5.5</v>
      </c>
    </row>
    <row r="211" spans="1:17" ht="12.75">
      <c r="A211" s="3">
        <v>8</v>
      </c>
      <c r="B211" s="21" t="s">
        <v>76</v>
      </c>
      <c r="C211" s="21" t="s">
        <v>485</v>
      </c>
      <c r="D211" s="3">
        <v>3</v>
      </c>
      <c r="E211" s="3"/>
      <c r="F211" s="3"/>
      <c r="G211" s="3"/>
      <c r="H211" s="3"/>
      <c r="I211" s="3"/>
      <c r="J211" s="3"/>
      <c r="K211" s="3"/>
      <c r="L211" s="3"/>
      <c r="M211" s="3"/>
      <c r="N211" s="21"/>
      <c r="O211" s="21">
        <f t="shared" si="13"/>
        <v>3</v>
      </c>
      <c r="P211" s="4">
        <v>4</v>
      </c>
      <c r="Q211" s="30">
        <f t="shared" si="14"/>
        <v>3.5</v>
      </c>
    </row>
    <row r="212" spans="1:17" ht="12.75">
      <c r="A212" s="46">
        <v>9</v>
      </c>
      <c r="B212" s="21" t="s">
        <v>9</v>
      </c>
      <c r="C212" s="21" t="s">
        <v>144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21"/>
      <c r="O212" s="21">
        <f t="shared" si="13"/>
        <v>0</v>
      </c>
      <c r="P212" s="4">
        <v>6.5</v>
      </c>
      <c r="Q212" s="30">
        <f t="shared" si="14"/>
        <v>3.25</v>
      </c>
    </row>
    <row r="213" spans="1:17" ht="12.75">
      <c r="A213" s="46">
        <v>10</v>
      </c>
      <c r="B213" s="21" t="s">
        <v>424</v>
      </c>
      <c r="C213" s="21" t="s">
        <v>427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21"/>
      <c r="O213" s="21">
        <f t="shared" si="13"/>
        <v>0</v>
      </c>
      <c r="P213" s="4">
        <v>6</v>
      </c>
      <c r="Q213" s="30">
        <f t="shared" si="14"/>
        <v>3</v>
      </c>
    </row>
    <row r="214" spans="1:17" ht="12.75">
      <c r="A214" s="3">
        <v>11</v>
      </c>
      <c r="B214" s="52" t="s">
        <v>61</v>
      </c>
      <c r="C214" s="52" t="s">
        <v>680</v>
      </c>
      <c r="D214" s="3">
        <v>1</v>
      </c>
      <c r="E214" s="3"/>
      <c r="F214" s="3">
        <v>2</v>
      </c>
      <c r="G214" s="3">
        <v>3</v>
      </c>
      <c r="H214" s="3"/>
      <c r="I214" s="3"/>
      <c r="J214" s="3"/>
      <c r="K214" s="3"/>
      <c r="L214" s="3"/>
      <c r="M214" s="3"/>
      <c r="N214" s="21"/>
      <c r="O214" s="21">
        <f t="shared" si="13"/>
        <v>6</v>
      </c>
      <c r="P214" s="4">
        <v>0</v>
      </c>
      <c r="Q214" s="30">
        <f t="shared" si="14"/>
        <v>3</v>
      </c>
    </row>
    <row r="215" spans="1:17" ht="12.75" customHeight="1">
      <c r="A215" s="3">
        <v>12</v>
      </c>
      <c r="B215" s="21" t="s">
        <v>28</v>
      </c>
      <c r="C215" s="21" t="s">
        <v>147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21"/>
      <c r="O215" s="21">
        <f t="shared" si="13"/>
        <v>0</v>
      </c>
      <c r="P215" s="4">
        <v>5</v>
      </c>
      <c r="Q215" s="30">
        <f t="shared" si="14"/>
        <v>2.5</v>
      </c>
    </row>
    <row r="216" spans="1:17" ht="12.75" customHeight="1">
      <c r="A216" s="3">
        <v>13</v>
      </c>
      <c r="B216" s="21" t="s">
        <v>570</v>
      </c>
      <c r="C216" s="21" t="s">
        <v>571</v>
      </c>
      <c r="D216" s="3"/>
      <c r="E216" s="3">
        <v>4</v>
      </c>
      <c r="F216" s="3"/>
      <c r="G216" s="3"/>
      <c r="H216" s="3"/>
      <c r="I216" s="3"/>
      <c r="J216" s="3"/>
      <c r="K216" s="3"/>
      <c r="L216" s="3"/>
      <c r="M216" s="3"/>
      <c r="N216" s="21"/>
      <c r="O216" s="21">
        <f t="shared" si="13"/>
        <v>4</v>
      </c>
      <c r="P216" s="4">
        <v>1</v>
      </c>
      <c r="Q216" s="30">
        <f t="shared" si="14"/>
        <v>2.5</v>
      </c>
    </row>
    <row r="217" spans="1:17" ht="12.75" customHeight="1">
      <c r="A217" s="46">
        <v>14</v>
      </c>
      <c r="B217" s="21" t="s">
        <v>70</v>
      </c>
      <c r="C217" s="21" t="s">
        <v>412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21"/>
      <c r="O217" s="21">
        <f t="shared" si="13"/>
        <v>0</v>
      </c>
      <c r="P217" s="4">
        <v>4.5</v>
      </c>
      <c r="Q217" s="30">
        <f t="shared" si="14"/>
        <v>2.25</v>
      </c>
    </row>
    <row r="218" spans="1:17" ht="12.75" customHeight="1">
      <c r="A218" s="46">
        <v>15</v>
      </c>
      <c r="B218" s="52" t="s">
        <v>11</v>
      </c>
      <c r="C218" s="52" t="s">
        <v>569</v>
      </c>
      <c r="D218" s="3"/>
      <c r="E218" s="3">
        <v>1</v>
      </c>
      <c r="F218" s="3"/>
      <c r="G218" s="3">
        <v>2</v>
      </c>
      <c r="H218" s="3"/>
      <c r="I218" s="3"/>
      <c r="J218" s="3"/>
      <c r="K218" s="3"/>
      <c r="L218" s="3"/>
      <c r="M218" s="3"/>
      <c r="N218" s="21"/>
      <c r="O218" s="21">
        <f t="shared" si="13"/>
        <v>3</v>
      </c>
      <c r="P218" s="4">
        <v>0.5</v>
      </c>
      <c r="Q218" s="30">
        <f t="shared" si="14"/>
        <v>1.75</v>
      </c>
    </row>
    <row r="219" spans="1:17" ht="12.75" customHeight="1">
      <c r="A219" s="3">
        <v>16</v>
      </c>
      <c r="B219" s="52" t="s">
        <v>566</v>
      </c>
      <c r="C219" s="52" t="s">
        <v>739</v>
      </c>
      <c r="D219" s="3"/>
      <c r="E219" s="3">
        <v>3</v>
      </c>
      <c r="F219" s="3"/>
      <c r="G219" s="3"/>
      <c r="H219" s="3"/>
      <c r="I219" s="3"/>
      <c r="J219" s="3"/>
      <c r="K219" s="3"/>
      <c r="L219" s="3"/>
      <c r="M219" s="3"/>
      <c r="N219" s="21"/>
      <c r="O219" s="21">
        <f t="shared" si="13"/>
        <v>3</v>
      </c>
      <c r="P219" s="4">
        <v>0</v>
      </c>
      <c r="Q219" s="30">
        <f t="shared" si="14"/>
        <v>1.5</v>
      </c>
    </row>
    <row r="220" spans="1:17" ht="12.75" customHeight="1">
      <c r="A220" s="3">
        <v>17</v>
      </c>
      <c r="B220" s="28" t="s">
        <v>46</v>
      </c>
      <c r="C220" s="28" t="s">
        <v>619</v>
      </c>
      <c r="D220" s="11"/>
      <c r="E220" s="11"/>
      <c r="F220" s="11">
        <v>2</v>
      </c>
      <c r="G220" s="11"/>
      <c r="H220" s="11"/>
      <c r="I220" s="11"/>
      <c r="J220" s="11"/>
      <c r="K220" s="11"/>
      <c r="L220" s="11"/>
      <c r="M220" s="11"/>
      <c r="N220" s="28"/>
      <c r="O220" s="28">
        <f t="shared" si="13"/>
        <v>2</v>
      </c>
      <c r="P220" s="50">
        <v>0.5</v>
      </c>
      <c r="Q220" s="51">
        <f t="shared" si="14"/>
        <v>1.25</v>
      </c>
    </row>
    <row r="221" spans="1:17" ht="12.75" customHeight="1">
      <c r="A221" s="3">
        <v>18</v>
      </c>
      <c r="B221" s="21" t="s">
        <v>133</v>
      </c>
      <c r="C221" s="21" t="s">
        <v>495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21"/>
      <c r="O221" s="21">
        <f t="shared" si="13"/>
        <v>0</v>
      </c>
      <c r="P221" s="4">
        <v>2</v>
      </c>
      <c r="Q221" s="30">
        <f t="shared" si="14"/>
        <v>1</v>
      </c>
    </row>
    <row r="222" spans="1:17" ht="12.75" customHeight="1">
      <c r="A222" s="46">
        <v>19</v>
      </c>
      <c r="B222" s="21" t="s">
        <v>70</v>
      </c>
      <c r="C222" s="21" t="s">
        <v>170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21"/>
      <c r="O222" s="21">
        <f t="shared" si="13"/>
        <v>0</v>
      </c>
      <c r="P222" s="4">
        <v>2</v>
      </c>
      <c r="Q222" s="30">
        <f t="shared" si="14"/>
        <v>1</v>
      </c>
    </row>
    <row r="223" spans="1:17" ht="12.75" customHeight="1">
      <c r="A223" s="46">
        <v>20</v>
      </c>
      <c r="B223" s="21" t="s">
        <v>334</v>
      </c>
      <c r="C223" s="21" t="s">
        <v>651</v>
      </c>
      <c r="D223" s="3"/>
      <c r="E223" s="3">
        <v>1</v>
      </c>
      <c r="F223" s="3"/>
      <c r="G223" s="3"/>
      <c r="H223" s="3"/>
      <c r="I223" s="3"/>
      <c r="J223" s="3"/>
      <c r="K223" s="3"/>
      <c r="L223" s="3"/>
      <c r="M223" s="3"/>
      <c r="N223" s="21"/>
      <c r="O223" s="21">
        <f t="shared" si="13"/>
        <v>1</v>
      </c>
      <c r="P223" s="4">
        <v>1</v>
      </c>
      <c r="Q223" s="30">
        <f t="shared" si="14"/>
        <v>1</v>
      </c>
    </row>
    <row r="224" spans="1:17" ht="12.75" customHeight="1">
      <c r="A224" s="3">
        <v>21</v>
      </c>
      <c r="B224" s="52" t="s">
        <v>133</v>
      </c>
      <c r="C224" s="52" t="s">
        <v>678</v>
      </c>
      <c r="D224" s="3">
        <v>2</v>
      </c>
      <c r="E224" s="3"/>
      <c r="F224" s="3"/>
      <c r="G224" s="3"/>
      <c r="H224" s="3"/>
      <c r="I224" s="3"/>
      <c r="J224" s="3"/>
      <c r="K224" s="3"/>
      <c r="L224" s="3"/>
      <c r="M224" s="3"/>
      <c r="N224" s="21"/>
      <c r="O224" s="21">
        <f t="shared" si="13"/>
        <v>2</v>
      </c>
      <c r="P224" s="4">
        <v>0</v>
      </c>
      <c r="Q224" s="30">
        <f t="shared" si="14"/>
        <v>1</v>
      </c>
    </row>
    <row r="225" spans="1:17" ht="12.75" customHeight="1">
      <c r="A225" s="3">
        <v>22</v>
      </c>
      <c r="B225" s="52" t="s">
        <v>70</v>
      </c>
      <c r="C225" s="52" t="s">
        <v>752</v>
      </c>
      <c r="D225" s="3"/>
      <c r="E225" s="3"/>
      <c r="F225" s="3"/>
      <c r="G225" s="3">
        <v>2</v>
      </c>
      <c r="H225" s="3"/>
      <c r="I225" s="3"/>
      <c r="J225" s="3"/>
      <c r="K225" s="3"/>
      <c r="L225" s="3"/>
      <c r="M225" s="3"/>
      <c r="N225" s="21"/>
      <c r="O225" s="21">
        <f t="shared" si="13"/>
        <v>2</v>
      </c>
      <c r="P225" s="4">
        <v>0</v>
      </c>
      <c r="Q225" s="30">
        <f t="shared" si="14"/>
        <v>1</v>
      </c>
    </row>
    <row r="226" spans="1:17" ht="12.75" customHeight="1">
      <c r="A226" s="3">
        <v>23</v>
      </c>
      <c r="B226" s="21" t="s">
        <v>572</v>
      </c>
      <c r="C226" s="21" t="s">
        <v>573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21"/>
      <c r="O226" s="21">
        <f t="shared" si="13"/>
        <v>0</v>
      </c>
      <c r="P226" s="4">
        <v>1.5</v>
      </c>
      <c r="Q226" s="30">
        <f t="shared" si="14"/>
        <v>0.75</v>
      </c>
    </row>
    <row r="227" spans="1:17" ht="12.75" customHeight="1">
      <c r="A227" s="46">
        <v>24</v>
      </c>
      <c r="B227" s="21" t="s">
        <v>338</v>
      </c>
      <c r="C227" s="21" t="s">
        <v>438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21"/>
      <c r="O227" s="21">
        <f t="shared" si="13"/>
        <v>0</v>
      </c>
      <c r="P227" s="4">
        <v>1.5</v>
      </c>
      <c r="Q227" s="30">
        <f t="shared" si="14"/>
        <v>0.75</v>
      </c>
    </row>
    <row r="228" spans="1:17" ht="12.75" customHeight="1">
      <c r="A228" s="46">
        <v>25</v>
      </c>
      <c r="B228" s="21" t="s">
        <v>31</v>
      </c>
      <c r="C228" s="21" t="s">
        <v>45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21"/>
      <c r="O228" s="21">
        <f t="shared" si="13"/>
        <v>0</v>
      </c>
      <c r="P228" s="4">
        <v>1.5</v>
      </c>
      <c r="Q228" s="30">
        <f t="shared" si="14"/>
        <v>0.75</v>
      </c>
    </row>
    <row r="229" spans="1:17" ht="12.75" customHeight="1">
      <c r="A229" s="3">
        <v>26</v>
      </c>
      <c r="B229" s="21" t="s">
        <v>13</v>
      </c>
      <c r="C229" s="21" t="s">
        <v>299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21"/>
      <c r="O229" s="21">
        <f t="shared" si="13"/>
        <v>0</v>
      </c>
      <c r="P229" s="4">
        <v>1.5</v>
      </c>
      <c r="Q229" s="30">
        <f t="shared" si="14"/>
        <v>0.75</v>
      </c>
    </row>
    <row r="230" spans="1:17" ht="12.75" customHeight="1">
      <c r="A230" s="46">
        <v>27</v>
      </c>
      <c r="B230" s="21" t="s">
        <v>11</v>
      </c>
      <c r="C230" s="21" t="s">
        <v>574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21"/>
      <c r="O230" s="21">
        <f t="shared" si="13"/>
        <v>0</v>
      </c>
      <c r="P230" s="4">
        <v>1</v>
      </c>
      <c r="Q230" s="30">
        <f t="shared" si="14"/>
        <v>0.5</v>
      </c>
    </row>
    <row r="231" spans="1:17" ht="12.75" customHeight="1">
      <c r="A231" s="3">
        <v>28</v>
      </c>
      <c r="B231" s="21" t="s">
        <v>312</v>
      </c>
      <c r="C231" s="21" t="s">
        <v>435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21"/>
      <c r="O231" s="21">
        <f t="shared" si="13"/>
        <v>0</v>
      </c>
      <c r="P231" s="4">
        <v>1</v>
      </c>
      <c r="Q231" s="30">
        <f t="shared" si="14"/>
        <v>0.5</v>
      </c>
    </row>
    <row r="232" spans="1:17" ht="12.75">
      <c r="A232" s="46">
        <v>29</v>
      </c>
      <c r="B232" s="21" t="s">
        <v>124</v>
      </c>
      <c r="C232" s="21" t="s">
        <v>493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1"/>
      <c r="O232" s="21">
        <f t="shared" si="13"/>
        <v>0</v>
      </c>
      <c r="P232" s="4">
        <v>1</v>
      </c>
      <c r="Q232" s="30">
        <f t="shared" si="14"/>
        <v>0.5</v>
      </c>
    </row>
    <row r="233" spans="1:17" ht="12.75">
      <c r="A233" s="3">
        <v>30</v>
      </c>
      <c r="B233" s="21" t="s">
        <v>436</v>
      </c>
      <c r="C233" s="21" t="s">
        <v>549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21"/>
      <c r="O233" s="21">
        <f t="shared" si="13"/>
        <v>0</v>
      </c>
      <c r="P233" s="4">
        <v>1</v>
      </c>
      <c r="Q233" s="30">
        <f t="shared" si="14"/>
        <v>0.5</v>
      </c>
    </row>
    <row r="234" spans="1:17" ht="12.75">
      <c r="A234" s="46">
        <v>31</v>
      </c>
      <c r="B234" s="21" t="s">
        <v>11</v>
      </c>
      <c r="C234" s="21" t="s">
        <v>439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21"/>
      <c r="O234" s="21">
        <f t="shared" si="13"/>
        <v>0</v>
      </c>
      <c r="P234" s="4">
        <v>1</v>
      </c>
      <c r="Q234" s="30">
        <f t="shared" si="14"/>
        <v>0.5</v>
      </c>
    </row>
    <row r="235" spans="1:17" ht="12.75">
      <c r="A235" s="3">
        <v>32</v>
      </c>
      <c r="B235" s="21" t="s">
        <v>294</v>
      </c>
      <c r="C235" s="21" t="s">
        <v>358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21"/>
      <c r="O235" s="21">
        <f t="shared" si="13"/>
        <v>0</v>
      </c>
      <c r="P235" s="4">
        <v>1</v>
      </c>
      <c r="Q235" s="30">
        <f t="shared" si="14"/>
        <v>0.5</v>
      </c>
    </row>
    <row r="236" spans="1:17" ht="12.75">
      <c r="A236" s="46">
        <v>33</v>
      </c>
      <c r="B236" s="21" t="s">
        <v>124</v>
      </c>
      <c r="C236" s="21" t="s">
        <v>395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21"/>
      <c r="O236" s="21">
        <f t="shared" si="13"/>
        <v>0</v>
      </c>
      <c r="P236" s="4">
        <v>1</v>
      </c>
      <c r="Q236" s="30">
        <f t="shared" si="14"/>
        <v>0.5</v>
      </c>
    </row>
    <row r="237" spans="1:17" ht="12.75">
      <c r="A237" s="3">
        <v>34</v>
      </c>
      <c r="B237" s="52" t="s">
        <v>68</v>
      </c>
      <c r="C237" s="52" t="s">
        <v>679</v>
      </c>
      <c r="D237" s="3">
        <v>1</v>
      </c>
      <c r="E237" s="3"/>
      <c r="F237" s="3"/>
      <c r="G237" s="3"/>
      <c r="H237" s="3"/>
      <c r="I237" s="3"/>
      <c r="J237" s="3"/>
      <c r="K237" s="3"/>
      <c r="L237" s="3"/>
      <c r="M237" s="3"/>
      <c r="N237" s="21"/>
      <c r="O237" s="21">
        <f t="shared" si="13"/>
        <v>1</v>
      </c>
      <c r="P237" s="4">
        <v>0</v>
      </c>
      <c r="Q237" s="30">
        <f t="shared" si="14"/>
        <v>0.5</v>
      </c>
    </row>
    <row r="238" spans="1:17" ht="12.75">
      <c r="A238" s="46">
        <v>35</v>
      </c>
      <c r="B238" s="49" t="s">
        <v>566</v>
      </c>
      <c r="C238" s="49" t="s">
        <v>575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21"/>
      <c r="O238" s="79">
        <f t="shared" si="13"/>
        <v>0</v>
      </c>
      <c r="P238" s="81">
        <v>0.5</v>
      </c>
      <c r="Q238" s="82">
        <f t="shared" si="14"/>
        <v>0.25</v>
      </c>
    </row>
    <row r="239" spans="1:17" ht="12.75">
      <c r="A239" s="3">
        <v>36</v>
      </c>
      <c r="B239" s="49" t="s">
        <v>566</v>
      </c>
      <c r="C239" s="49" t="s">
        <v>576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21"/>
      <c r="O239" s="79">
        <f t="shared" si="13"/>
        <v>0</v>
      </c>
      <c r="P239" s="81">
        <v>0.5</v>
      </c>
      <c r="Q239" s="82">
        <f t="shared" si="14"/>
        <v>0.25</v>
      </c>
    </row>
    <row r="240" spans="1:17" ht="12.75">
      <c r="A240" s="46">
        <v>37</v>
      </c>
      <c r="B240" s="49" t="s">
        <v>436</v>
      </c>
      <c r="C240" s="49" t="s">
        <v>437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21"/>
      <c r="O240" s="79">
        <f t="shared" si="13"/>
        <v>0</v>
      </c>
      <c r="P240" s="81">
        <v>0.5</v>
      </c>
      <c r="Q240" s="82">
        <f t="shared" si="14"/>
        <v>0.25</v>
      </c>
    </row>
    <row r="241" spans="1:17" ht="12.75">
      <c r="A241" s="3">
        <v>38</v>
      </c>
      <c r="B241" s="49" t="s">
        <v>13</v>
      </c>
      <c r="C241" s="49" t="s">
        <v>394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21"/>
      <c r="O241" s="79">
        <f t="shared" si="13"/>
        <v>0</v>
      </c>
      <c r="P241" s="81">
        <v>0.5</v>
      </c>
      <c r="Q241" s="82">
        <f t="shared" si="14"/>
        <v>0.25</v>
      </c>
    </row>
    <row r="242" spans="1:18" ht="12.75">
      <c r="A242" s="46">
        <v>39</v>
      </c>
      <c r="B242" s="49" t="s">
        <v>28</v>
      </c>
      <c r="C242" s="49" t="s">
        <v>150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21"/>
      <c r="O242" s="79">
        <f t="shared" si="13"/>
        <v>0</v>
      </c>
      <c r="P242" s="81">
        <v>0.5</v>
      </c>
      <c r="Q242" s="82">
        <f t="shared" si="14"/>
        <v>0.25</v>
      </c>
      <c r="R242" s="39" t="s">
        <v>284</v>
      </c>
    </row>
    <row r="243" spans="1:18" ht="12.75">
      <c r="A243" s="46"/>
      <c r="B243" s="49" t="s">
        <v>13</v>
      </c>
      <c r="C243" s="49" t="s">
        <v>171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21"/>
      <c r="O243" s="79">
        <f t="shared" si="13"/>
        <v>0</v>
      </c>
      <c r="P243" s="81">
        <v>0.5</v>
      </c>
      <c r="Q243" s="82">
        <f t="shared" si="14"/>
        <v>0.25</v>
      </c>
      <c r="R243" s="39"/>
    </row>
    <row r="244" spans="1:18" ht="12.75">
      <c r="A244" s="46"/>
      <c r="B244" s="49" t="s">
        <v>11</v>
      </c>
      <c r="C244" s="49" t="s">
        <v>178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21"/>
      <c r="O244" s="79">
        <f t="shared" si="13"/>
        <v>0</v>
      </c>
      <c r="P244" s="81">
        <v>0.5</v>
      </c>
      <c r="Q244" s="82">
        <f t="shared" si="14"/>
        <v>0.25</v>
      </c>
      <c r="R244" s="39"/>
    </row>
    <row r="245" spans="1:18" ht="12.75">
      <c r="A245" s="46"/>
      <c r="B245" s="49" t="s">
        <v>413</v>
      </c>
      <c r="C245" s="49" t="s">
        <v>494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21"/>
      <c r="O245" s="79">
        <f t="shared" si="13"/>
        <v>0</v>
      </c>
      <c r="P245" s="81">
        <v>0.5</v>
      </c>
      <c r="Q245" s="82">
        <f t="shared" si="14"/>
        <v>0.25</v>
      </c>
      <c r="R245" s="39"/>
    </row>
    <row r="246" spans="1:18" ht="12.75">
      <c r="A246" s="46"/>
      <c r="B246" s="49" t="s">
        <v>433</v>
      </c>
      <c r="C246" s="49" t="s">
        <v>440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21"/>
      <c r="O246" s="79">
        <f t="shared" si="13"/>
        <v>0</v>
      </c>
      <c r="P246" s="81">
        <v>0.5</v>
      </c>
      <c r="Q246" s="82">
        <f t="shared" si="14"/>
        <v>0.25</v>
      </c>
      <c r="R246" s="39"/>
    </row>
    <row r="247" spans="1:18" ht="12.75">
      <c r="A247" s="46"/>
      <c r="B247" s="49" t="s">
        <v>89</v>
      </c>
      <c r="C247" s="49" t="s">
        <v>323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21"/>
      <c r="O247" s="79">
        <f t="shared" si="13"/>
        <v>0</v>
      </c>
      <c r="P247" s="81">
        <v>0.5</v>
      </c>
      <c r="Q247" s="82">
        <f t="shared" si="14"/>
        <v>0.25</v>
      </c>
      <c r="R247" s="39"/>
    </row>
    <row r="248" spans="1:18" ht="12.75">
      <c r="A248" s="46"/>
      <c r="B248" s="49" t="s">
        <v>300</v>
      </c>
      <c r="C248" s="49" t="s">
        <v>301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21"/>
      <c r="O248" s="79">
        <f t="shared" si="13"/>
        <v>0</v>
      </c>
      <c r="P248" s="81">
        <v>0.5</v>
      </c>
      <c r="Q248" s="82">
        <f t="shared" si="14"/>
        <v>0.25</v>
      </c>
      <c r="R248" s="39"/>
    </row>
    <row r="249" spans="1:18" ht="12.75">
      <c r="A249" s="46"/>
      <c r="B249" s="21"/>
      <c r="C249" s="2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21"/>
      <c r="O249" s="21">
        <f t="shared" si="13"/>
        <v>0</v>
      </c>
      <c r="P249" s="4"/>
      <c r="Q249" s="30">
        <f t="shared" si="14"/>
        <v>0</v>
      </c>
      <c r="R249" s="39"/>
    </row>
    <row r="250" spans="1:18" ht="12.75">
      <c r="A250" s="46"/>
      <c r="B250" s="49"/>
      <c r="C250" s="4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21"/>
      <c r="O250" s="21">
        <f t="shared" si="13"/>
        <v>0</v>
      </c>
      <c r="P250" s="4"/>
      <c r="Q250" s="30">
        <f t="shared" si="14"/>
        <v>0</v>
      </c>
      <c r="R250" s="39"/>
    </row>
    <row r="251" spans="2:17" ht="18">
      <c r="B251" s="94" t="s">
        <v>676</v>
      </c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 ht="18">
      <c r="B252" s="95" t="s">
        <v>25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2.75">
      <c r="B253" s="21" t="s">
        <v>0</v>
      </c>
      <c r="C253" s="21" t="s">
        <v>1</v>
      </c>
      <c r="D253" s="21" t="s">
        <v>223</v>
      </c>
      <c r="E253" s="21" t="s">
        <v>227</v>
      </c>
      <c r="F253" s="21" t="s">
        <v>254</v>
      </c>
      <c r="G253" s="21" t="s">
        <v>231</v>
      </c>
      <c r="H253" s="21" t="s">
        <v>243</v>
      </c>
      <c r="I253" s="21" t="s">
        <v>260</v>
      </c>
      <c r="J253" s="21" t="s">
        <v>261</v>
      </c>
      <c r="K253" s="21" t="s">
        <v>257</v>
      </c>
      <c r="L253" s="21" t="s">
        <v>258</v>
      </c>
      <c r="M253" s="21" t="s">
        <v>520</v>
      </c>
      <c r="N253" s="21"/>
      <c r="O253" s="21" t="s">
        <v>674</v>
      </c>
      <c r="P253" s="21" t="s">
        <v>675</v>
      </c>
      <c r="Q253" s="30" t="s">
        <v>267</v>
      </c>
    </row>
    <row r="254" spans="1:17" ht="12.75">
      <c r="A254" s="3">
        <v>1</v>
      </c>
      <c r="B254" s="21" t="s">
        <v>297</v>
      </c>
      <c r="C254" s="21" t="s">
        <v>298</v>
      </c>
      <c r="D254" s="3"/>
      <c r="E254" s="3">
        <v>6</v>
      </c>
      <c r="F254" s="3">
        <v>6</v>
      </c>
      <c r="G254" s="3">
        <v>6</v>
      </c>
      <c r="H254" s="3"/>
      <c r="I254" s="3">
        <v>2</v>
      </c>
      <c r="J254" s="3"/>
      <c r="K254" s="3"/>
      <c r="L254" s="3"/>
      <c r="M254" s="3">
        <v>14</v>
      </c>
      <c r="N254" s="21"/>
      <c r="O254" s="21">
        <f aca="true" t="shared" si="15" ref="O254:O292">SUM(D254:M254)</f>
        <v>34</v>
      </c>
      <c r="P254" s="4">
        <v>11.5</v>
      </c>
      <c r="Q254" s="30">
        <f aca="true" t="shared" si="16" ref="Q254:Q292">(O254+P254)/2</f>
        <v>22.75</v>
      </c>
    </row>
    <row r="255" spans="1:17" ht="12.75">
      <c r="A255" s="3">
        <v>2</v>
      </c>
      <c r="B255" s="21" t="s">
        <v>9</v>
      </c>
      <c r="C255" s="21" t="s">
        <v>44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21"/>
      <c r="O255" s="21">
        <f t="shared" si="15"/>
        <v>0</v>
      </c>
      <c r="P255" s="4">
        <v>33</v>
      </c>
      <c r="Q255" s="30">
        <f t="shared" si="16"/>
        <v>16.5</v>
      </c>
    </row>
    <row r="256" spans="1:17" ht="12.75">
      <c r="A256" s="3">
        <v>3</v>
      </c>
      <c r="B256" s="21" t="s">
        <v>46</v>
      </c>
      <c r="C256" s="21" t="s">
        <v>390</v>
      </c>
      <c r="D256" s="3">
        <v>8</v>
      </c>
      <c r="E256" s="3"/>
      <c r="F256" s="3">
        <v>7</v>
      </c>
      <c r="G256" s="3"/>
      <c r="H256" s="3"/>
      <c r="I256" s="3"/>
      <c r="J256" s="3"/>
      <c r="K256" s="3"/>
      <c r="L256" s="3"/>
      <c r="M256" s="3"/>
      <c r="N256" s="21"/>
      <c r="O256" s="21">
        <f t="shared" si="15"/>
        <v>15</v>
      </c>
      <c r="P256" s="4">
        <v>9</v>
      </c>
      <c r="Q256" s="30">
        <f t="shared" si="16"/>
        <v>12</v>
      </c>
    </row>
    <row r="257" spans="1:17" ht="12.75">
      <c r="A257" s="46">
        <v>4</v>
      </c>
      <c r="B257" s="21" t="s">
        <v>46</v>
      </c>
      <c r="C257" s="21" t="s">
        <v>47</v>
      </c>
      <c r="D257" s="3">
        <v>7</v>
      </c>
      <c r="E257" s="3"/>
      <c r="F257" s="3"/>
      <c r="G257" s="3"/>
      <c r="H257" s="3"/>
      <c r="I257" s="3"/>
      <c r="J257" s="3"/>
      <c r="K257" s="3"/>
      <c r="L257" s="3"/>
      <c r="M257" s="3"/>
      <c r="N257" s="21"/>
      <c r="O257" s="21">
        <f t="shared" si="15"/>
        <v>7</v>
      </c>
      <c r="P257" s="4">
        <v>16.5</v>
      </c>
      <c r="Q257" s="30">
        <f t="shared" si="16"/>
        <v>11.75</v>
      </c>
    </row>
    <row r="258" spans="1:17" ht="12.75">
      <c r="A258" s="46">
        <v>5</v>
      </c>
      <c r="B258" s="21" t="s">
        <v>639</v>
      </c>
      <c r="C258" s="21" t="s">
        <v>183</v>
      </c>
      <c r="D258" s="3"/>
      <c r="E258" s="3"/>
      <c r="F258" s="3">
        <v>12</v>
      </c>
      <c r="G258" s="3"/>
      <c r="H258" s="3"/>
      <c r="I258" s="3"/>
      <c r="J258" s="3"/>
      <c r="K258" s="3"/>
      <c r="L258" s="3"/>
      <c r="M258" s="3">
        <v>8</v>
      </c>
      <c r="N258" s="21"/>
      <c r="O258" s="21">
        <f t="shared" si="15"/>
        <v>20</v>
      </c>
      <c r="P258" s="4">
        <v>3</v>
      </c>
      <c r="Q258" s="30">
        <f t="shared" si="16"/>
        <v>11.5</v>
      </c>
    </row>
    <row r="259" spans="1:17" ht="12.75">
      <c r="A259" s="3">
        <v>6</v>
      </c>
      <c r="B259" s="21" t="s">
        <v>9</v>
      </c>
      <c r="C259" s="21" t="s">
        <v>50</v>
      </c>
      <c r="D259" s="3"/>
      <c r="E259" s="3"/>
      <c r="F259" s="3"/>
      <c r="G259" s="3"/>
      <c r="H259" s="3"/>
      <c r="I259" s="56"/>
      <c r="J259" s="3"/>
      <c r="K259" s="3"/>
      <c r="L259" s="3"/>
      <c r="M259" s="3"/>
      <c r="N259" s="21"/>
      <c r="O259" s="21">
        <f t="shared" si="15"/>
        <v>0</v>
      </c>
      <c r="P259" s="4">
        <v>22.5</v>
      </c>
      <c r="Q259" s="30">
        <f t="shared" si="16"/>
        <v>11.25</v>
      </c>
    </row>
    <row r="260" spans="1:17" ht="12.75">
      <c r="A260" s="3">
        <v>7</v>
      </c>
      <c r="B260" s="21" t="s">
        <v>49</v>
      </c>
      <c r="C260" s="21" t="s">
        <v>148</v>
      </c>
      <c r="D260" s="3"/>
      <c r="E260" s="3">
        <v>9</v>
      </c>
      <c r="F260" s="3"/>
      <c r="G260" s="3"/>
      <c r="H260" s="3"/>
      <c r="I260" s="3"/>
      <c r="J260" s="3"/>
      <c r="K260" s="3"/>
      <c r="L260" s="3"/>
      <c r="M260" s="3"/>
      <c r="N260" s="21"/>
      <c r="O260" s="21">
        <f t="shared" si="15"/>
        <v>9</v>
      </c>
      <c r="P260" s="4">
        <v>7.5</v>
      </c>
      <c r="Q260" s="30">
        <f t="shared" si="16"/>
        <v>8.25</v>
      </c>
    </row>
    <row r="261" spans="1:17" ht="12.75">
      <c r="A261" s="3">
        <v>8</v>
      </c>
      <c r="B261" s="28" t="s">
        <v>46</v>
      </c>
      <c r="C261" s="76" t="s">
        <v>779</v>
      </c>
      <c r="D261" s="71"/>
      <c r="E261" s="3"/>
      <c r="F261" s="3">
        <v>7</v>
      </c>
      <c r="G261" s="3"/>
      <c r="H261" s="3"/>
      <c r="I261" s="3"/>
      <c r="J261" s="3"/>
      <c r="K261" s="3"/>
      <c r="L261" s="3"/>
      <c r="M261" s="3"/>
      <c r="N261" s="21"/>
      <c r="O261" s="21">
        <f t="shared" si="15"/>
        <v>7</v>
      </c>
      <c r="P261" s="4"/>
      <c r="Q261" s="30">
        <f t="shared" si="16"/>
        <v>3.5</v>
      </c>
    </row>
    <row r="262" spans="1:17" ht="12.75">
      <c r="A262" s="46">
        <v>9</v>
      </c>
      <c r="B262" s="21" t="s">
        <v>70</v>
      </c>
      <c r="C262" s="21" t="s">
        <v>137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21"/>
      <c r="O262" s="21">
        <f t="shared" si="15"/>
        <v>0</v>
      </c>
      <c r="P262" s="4">
        <v>6.5</v>
      </c>
      <c r="Q262" s="30">
        <f t="shared" si="16"/>
        <v>3.25</v>
      </c>
    </row>
    <row r="263" spans="1:17" ht="12.75">
      <c r="A263" s="46">
        <v>10</v>
      </c>
      <c r="B263" s="52" t="s">
        <v>68</v>
      </c>
      <c r="C263" s="52" t="s">
        <v>496</v>
      </c>
      <c r="D263" s="57">
        <v>3</v>
      </c>
      <c r="E263" s="57"/>
      <c r="F263" s="57">
        <v>2</v>
      </c>
      <c r="G263" s="57"/>
      <c r="H263" s="57"/>
      <c r="I263" s="57"/>
      <c r="J263" s="57"/>
      <c r="K263" s="57"/>
      <c r="L263" s="57"/>
      <c r="M263" s="57"/>
      <c r="N263" s="52"/>
      <c r="O263" s="52">
        <f t="shared" si="15"/>
        <v>5</v>
      </c>
      <c r="P263" s="58">
        <v>0.5</v>
      </c>
      <c r="Q263" s="59">
        <f t="shared" si="16"/>
        <v>2.75</v>
      </c>
    </row>
    <row r="264" spans="1:17" ht="12.75">
      <c r="A264" s="3">
        <v>11</v>
      </c>
      <c r="B264" s="21" t="s">
        <v>294</v>
      </c>
      <c r="C264" s="21" t="s">
        <v>339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21"/>
      <c r="O264" s="21">
        <f t="shared" si="15"/>
        <v>0</v>
      </c>
      <c r="P264" s="4">
        <v>5.5</v>
      </c>
      <c r="Q264" s="30">
        <f t="shared" si="16"/>
        <v>2.75</v>
      </c>
    </row>
    <row r="265" spans="1:17" ht="12.75">
      <c r="A265" s="3">
        <v>12</v>
      </c>
      <c r="B265" s="28" t="s">
        <v>9</v>
      </c>
      <c r="C265" s="28" t="s">
        <v>782</v>
      </c>
      <c r="D265" s="3"/>
      <c r="E265" s="3"/>
      <c r="F265" s="3"/>
      <c r="G265" s="3"/>
      <c r="H265" s="3"/>
      <c r="I265" s="3"/>
      <c r="J265" s="3"/>
      <c r="K265" s="3"/>
      <c r="L265" s="3"/>
      <c r="M265" s="3">
        <v>5</v>
      </c>
      <c r="N265" s="21"/>
      <c r="O265" s="21">
        <f t="shared" si="15"/>
        <v>5</v>
      </c>
      <c r="P265" s="4"/>
      <c r="Q265" s="30">
        <f t="shared" si="16"/>
        <v>2.5</v>
      </c>
    </row>
    <row r="266" spans="1:17" ht="12.75">
      <c r="A266" s="3">
        <v>13</v>
      </c>
      <c r="B266" s="21" t="s">
        <v>49</v>
      </c>
      <c r="C266" s="21" t="s">
        <v>52</v>
      </c>
      <c r="D266" s="3"/>
      <c r="E266" s="3">
        <v>3</v>
      </c>
      <c r="F266" s="3"/>
      <c r="G266" s="3"/>
      <c r="H266" s="3"/>
      <c r="I266" s="3"/>
      <c r="J266" s="3"/>
      <c r="K266" s="3"/>
      <c r="L266" s="3"/>
      <c r="M266" s="3"/>
      <c r="N266" s="21"/>
      <c r="O266" s="21">
        <f t="shared" si="15"/>
        <v>3</v>
      </c>
      <c r="P266" s="4">
        <v>2</v>
      </c>
      <c r="Q266" s="30">
        <f t="shared" si="16"/>
        <v>2.5</v>
      </c>
    </row>
    <row r="267" spans="1:17" ht="12.75">
      <c r="A267" s="46">
        <v>14</v>
      </c>
      <c r="B267" s="21" t="s">
        <v>9</v>
      </c>
      <c r="C267" s="21" t="s">
        <v>181</v>
      </c>
      <c r="D267" s="3"/>
      <c r="E267" s="3"/>
      <c r="F267" s="3"/>
      <c r="G267" s="3">
        <v>2</v>
      </c>
      <c r="H267" s="3"/>
      <c r="I267" s="3"/>
      <c r="J267" s="3"/>
      <c r="K267" s="3"/>
      <c r="L267" s="3"/>
      <c r="M267" s="3"/>
      <c r="N267" s="21"/>
      <c r="O267" s="21">
        <f t="shared" si="15"/>
        <v>2</v>
      </c>
      <c r="P267" s="4">
        <v>3</v>
      </c>
      <c r="Q267" s="30">
        <f t="shared" si="16"/>
        <v>2.5</v>
      </c>
    </row>
    <row r="268" spans="1:17" ht="12.75">
      <c r="A268" s="46">
        <v>15</v>
      </c>
      <c r="B268" s="21" t="s">
        <v>46</v>
      </c>
      <c r="C268" s="21" t="s">
        <v>712</v>
      </c>
      <c r="D268" s="3">
        <v>4</v>
      </c>
      <c r="E268" s="3"/>
      <c r="F268" s="3"/>
      <c r="G268" s="3"/>
      <c r="H268" s="3"/>
      <c r="I268" s="3"/>
      <c r="J268" s="3"/>
      <c r="K268" s="3"/>
      <c r="L268" s="3"/>
      <c r="M268" s="3"/>
      <c r="N268" s="21"/>
      <c r="O268" s="21">
        <f t="shared" si="15"/>
        <v>4</v>
      </c>
      <c r="P268" s="4"/>
      <c r="Q268" s="30">
        <f t="shared" si="16"/>
        <v>2</v>
      </c>
    </row>
    <row r="269" spans="1:17" ht="12.75">
      <c r="A269" s="3">
        <v>16</v>
      </c>
      <c r="B269" s="21" t="s">
        <v>61</v>
      </c>
      <c r="C269" s="21" t="s">
        <v>711</v>
      </c>
      <c r="D269" s="3">
        <v>3</v>
      </c>
      <c r="E269" s="3"/>
      <c r="F269" s="3"/>
      <c r="G269" s="3"/>
      <c r="H269" s="3"/>
      <c r="I269" s="3"/>
      <c r="J269" s="3"/>
      <c r="K269" s="3"/>
      <c r="L269" s="3"/>
      <c r="M269" s="3"/>
      <c r="N269" s="21"/>
      <c r="O269" s="21">
        <f t="shared" si="15"/>
        <v>3</v>
      </c>
      <c r="P269" s="4"/>
      <c r="Q269" s="30">
        <f t="shared" si="16"/>
        <v>1.5</v>
      </c>
    </row>
    <row r="270" spans="1:17" ht="12.75">
      <c r="A270" s="3">
        <v>17</v>
      </c>
      <c r="B270" s="21" t="s">
        <v>740</v>
      </c>
      <c r="C270" s="21" t="s">
        <v>741</v>
      </c>
      <c r="D270" s="3"/>
      <c r="E270" s="3">
        <v>3</v>
      </c>
      <c r="F270" s="3"/>
      <c r="G270" s="3"/>
      <c r="H270" s="3"/>
      <c r="I270" s="3"/>
      <c r="J270" s="3"/>
      <c r="K270" s="3"/>
      <c r="L270" s="3"/>
      <c r="M270" s="3"/>
      <c r="N270" s="21"/>
      <c r="O270" s="21">
        <f t="shared" si="15"/>
        <v>3</v>
      </c>
      <c r="P270" s="4"/>
      <c r="Q270" s="30">
        <f t="shared" si="16"/>
        <v>1.5</v>
      </c>
    </row>
    <row r="271" spans="1:17" ht="12.75">
      <c r="A271" s="3">
        <v>18</v>
      </c>
      <c r="B271" s="21" t="s">
        <v>156</v>
      </c>
      <c r="C271" s="21" t="s">
        <v>637</v>
      </c>
      <c r="D271" s="3"/>
      <c r="E271" s="3">
        <v>1</v>
      </c>
      <c r="F271" s="3"/>
      <c r="G271" s="3"/>
      <c r="H271" s="3"/>
      <c r="I271" s="3"/>
      <c r="J271" s="3"/>
      <c r="K271" s="3"/>
      <c r="L271" s="3"/>
      <c r="M271" s="3"/>
      <c r="N271" s="21"/>
      <c r="O271" s="21">
        <f t="shared" si="15"/>
        <v>1</v>
      </c>
      <c r="P271" s="4">
        <v>2</v>
      </c>
      <c r="Q271" s="30">
        <f t="shared" si="16"/>
        <v>1.5</v>
      </c>
    </row>
    <row r="272" spans="1:17" ht="12.75">
      <c r="A272" s="46">
        <v>19</v>
      </c>
      <c r="B272" s="21" t="s">
        <v>133</v>
      </c>
      <c r="C272" s="21" t="s">
        <v>134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21"/>
      <c r="O272" s="21">
        <f t="shared" si="15"/>
        <v>0</v>
      </c>
      <c r="P272" s="4">
        <v>3</v>
      </c>
      <c r="Q272" s="30">
        <f t="shared" si="16"/>
        <v>1.5</v>
      </c>
    </row>
    <row r="273" spans="1:17" ht="12.75">
      <c r="A273" s="46">
        <v>20</v>
      </c>
      <c r="B273" s="21" t="s">
        <v>70</v>
      </c>
      <c r="C273" s="21" t="s">
        <v>652</v>
      </c>
      <c r="D273" s="3">
        <v>1</v>
      </c>
      <c r="E273" s="3"/>
      <c r="F273" s="3"/>
      <c r="G273" s="3"/>
      <c r="H273" s="3"/>
      <c r="I273" s="3"/>
      <c r="J273" s="3"/>
      <c r="K273" s="3"/>
      <c r="L273" s="3"/>
      <c r="M273" s="3"/>
      <c r="N273" s="21"/>
      <c r="O273" s="21">
        <f t="shared" si="15"/>
        <v>1</v>
      </c>
      <c r="P273" s="4">
        <v>1.5</v>
      </c>
      <c r="Q273" s="30">
        <f t="shared" si="16"/>
        <v>1.25</v>
      </c>
    </row>
    <row r="274" spans="1:17" ht="12.75">
      <c r="A274" s="3">
        <v>21</v>
      </c>
      <c r="B274" s="21" t="s">
        <v>9</v>
      </c>
      <c r="C274" s="21" t="s">
        <v>149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21"/>
      <c r="O274" s="21">
        <f t="shared" si="15"/>
        <v>0</v>
      </c>
      <c r="P274" s="4">
        <v>2.5</v>
      </c>
      <c r="Q274" s="30">
        <f t="shared" si="16"/>
        <v>1.25</v>
      </c>
    </row>
    <row r="275" spans="1:17" ht="12.75">
      <c r="A275" s="3">
        <v>22</v>
      </c>
      <c r="B275" s="21" t="s">
        <v>48</v>
      </c>
      <c r="C275" s="21" t="s">
        <v>51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21"/>
      <c r="O275" s="21">
        <f t="shared" si="15"/>
        <v>0</v>
      </c>
      <c r="P275" s="4">
        <v>1.5</v>
      </c>
      <c r="Q275" s="30">
        <f t="shared" si="16"/>
        <v>0.75</v>
      </c>
    </row>
    <row r="276" spans="1:17" ht="12.75">
      <c r="A276" s="3">
        <v>23</v>
      </c>
      <c r="B276" s="21" t="s">
        <v>302</v>
      </c>
      <c r="C276" s="21" t="s">
        <v>303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21"/>
      <c r="O276" s="21">
        <f t="shared" si="15"/>
        <v>0</v>
      </c>
      <c r="P276" s="4">
        <v>1.5</v>
      </c>
      <c r="Q276" s="30">
        <f t="shared" si="16"/>
        <v>0.75</v>
      </c>
    </row>
    <row r="277" spans="1:17" ht="12.75">
      <c r="A277" s="46">
        <v>24</v>
      </c>
      <c r="B277" s="21" t="s">
        <v>684</v>
      </c>
      <c r="C277" s="21" t="s">
        <v>743</v>
      </c>
      <c r="D277" s="3"/>
      <c r="E277" s="3"/>
      <c r="F277" s="3"/>
      <c r="G277" s="3">
        <v>1</v>
      </c>
      <c r="H277" s="3"/>
      <c r="I277" s="3"/>
      <c r="J277" s="3"/>
      <c r="K277" s="3"/>
      <c r="L277" s="3"/>
      <c r="M277" s="3"/>
      <c r="N277" s="21"/>
      <c r="O277" s="21">
        <f t="shared" si="15"/>
        <v>1</v>
      </c>
      <c r="P277" s="4"/>
      <c r="Q277" s="30">
        <f t="shared" si="16"/>
        <v>0.5</v>
      </c>
    </row>
    <row r="278" spans="1:17" ht="12.75">
      <c r="A278" s="46">
        <v>25</v>
      </c>
      <c r="B278" s="21" t="s">
        <v>627</v>
      </c>
      <c r="C278" s="21" t="s">
        <v>638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21"/>
      <c r="O278" s="21">
        <f t="shared" si="15"/>
        <v>0</v>
      </c>
      <c r="P278" s="4">
        <v>1</v>
      </c>
      <c r="Q278" s="30">
        <f t="shared" si="16"/>
        <v>0.5</v>
      </c>
    </row>
    <row r="279" spans="1:17" ht="12.75">
      <c r="A279" s="3">
        <v>26</v>
      </c>
      <c r="B279" s="21" t="s">
        <v>413</v>
      </c>
      <c r="C279" s="21" t="s">
        <v>550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21"/>
      <c r="O279" s="21">
        <f t="shared" si="15"/>
        <v>0</v>
      </c>
      <c r="P279" s="4">
        <v>1</v>
      </c>
      <c r="Q279" s="30">
        <f t="shared" si="16"/>
        <v>0.5</v>
      </c>
    </row>
    <row r="280" spans="1:17" ht="12.75">
      <c r="A280" s="46">
        <v>27</v>
      </c>
      <c r="B280" s="21" t="s">
        <v>524</v>
      </c>
      <c r="C280" s="21" t="s">
        <v>525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21"/>
      <c r="O280" s="21">
        <f t="shared" si="15"/>
        <v>0</v>
      </c>
      <c r="P280" s="4">
        <v>1</v>
      </c>
      <c r="Q280" s="30">
        <f t="shared" si="16"/>
        <v>0.5</v>
      </c>
    </row>
    <row r="281" spans="1:17" ht="12.75">
      <c r="A281" s="3">
        <v>28</v>
      </c>
      <c r="B281" s="21" t="s">
        <v>128</v>
      </c>
      <c r="C281" s="21" t="s">
        <v>182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21"/>
      <c r="O281" s="21">
        <f t="shared" si="15"/>
        <v>0</v>
      </c>
      <c r="P281" s="4">
        <v>1</v>
      </c>
      <c r="Q281" s="30">
        <f t="shared" si="16"/>
        <v>0.5</v>
      </c>
    </row>
    <row r="282" spans="1:17" ht="12.75">
      <c r="A282" s="46">
        <v>29</v>
      </c>
      <c r="B282" s="21" t="s">
        <v>31</v>
      </c>
      <c r="C282" s="21" t="s">
        <v>53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21"/>
      <c r="O282" s="21">
        <f t="shared" si="15"/>
        <v>0</v>
      </c>
      <c r="P282" s="4">
        <v>1</v>
      </c>
      <c r="Q282" s="30">
        <f t="shared" si="16"/>
        <v>0.5</v>
      </c>
    </row>
    <row r="283" spans="1:17" ht="12.75">
      <c r="A283" s="3">
        <v>30</v>
      </c>
      <c r="B283" s="49" t="s">
        <v>468</v>
      </c>
      <c r="C283" s="49" t="s">
        <v>498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21"/>
      <c r="O283" s="79">
        <f t="shared" si="15"/>
        <v>0</v>
      </c>
      <c r="P283" s="81">
        <v>0.5</v>
      </c>
      <c r="Q283" s="82">
        <f t="shared" si="16"/>
        <v>0.25</v>
      </c>
    </row>
    <row r="284" spans="1:17" ht="12.75">
      <c r="A284" s="46">
        <v>31</v>
      </c>
      <c r="B284" s="49" t="s">
        <v>462</v>
      </c>
      <c r="C284" s="49" t="s">
        <v>545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21"/>
      <c r="O284" s="79">
        <f t="shared" si="15"/>
        <v>0</v>
      </c>
      <c r="P284" s="81">
        <v>0.5</v>
      </c>
      <c r="Q284" s="82">
        <f t="shared" si="16"/>
        <v>0.25</v>
      </c>
    </row>
    <row r="285" spans="1:17" ht="12.75">
      <c r="A285" s="3">
        <v>32</v>
      </c>
      <c r="B285" s="49" t="s">
        <v>13</v>
      </c>
      <c r="C285" s="49" t="s">
        <v>391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21"/>
      <c r="O285" s="79">
        <f t="shared" si="15"/>
        <v>0</v>
      </c>
      <c r="P285" s="81">
        <v>0.5</v>
      </c>
      <c r="Q285" s="82">
        <f t="shared" si="16"/>
        <v>0.25</v>
      </c>
    </row>
    <row r="286" spans="1:33" ht="12.75">
      <c r="A286" s="46">
        <v>33</v>
      </c>
      <c r="B286" s="49" t="s">
        <v>135</v>
      </c>
      <c r="C286" s="49" t="s">
        <v>180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21"/>
      <c r="O286" s="79">
        <f t="shared" si="15"/>
        <v>0</v>
      </c>
      <c r="P286" s="81">
        <v>0.5</v>
      </c>
      <c r="Q286" s="82">
        <f t="shared" si="16"/>
        <v>0.25</v>
      </c>
      <c r="R286" s="77"/>
      <c r="S286" s="77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26"/>
      <c r="AE286" s="26"/>
      <c r="AF286" s="78"/>
      <c r="AG286" s="31"/>
    </row>
    <row r="287" spans="1:33" ht="12.75">
      <c r="A287" s="3">
        <v>34</v>
      </c>
      <c r="B287" s="49" t="s">
        <v>272</v>
      </c>
      <c r="C287" s="49" t="s">
        <v>179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21"/>
      <c r="O287" s="79">
        <f t="shared" si="15"/>
        <v>0</v>
      </c>
      <c r="P287" s="81">
        <v>0.5</v>
      </c>
      <c r="Q287" s="82">
        <f t="shared" si="16"/>
        <v>0.25</v>
      </c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 spans="1:33" ht="12.75">
      <c r="A288" s="46">
        <v>35</v>
      </c>
      <c r="B288" s="49" t="s">
        <v>69</v>
      </c>
      <c r="C288" s="49" t="s">
        <v>497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21"/>
      <c r="O288" s="79">
        <f t="shared" si="15"/>
        <v>0</v>
      </c>
      <c r="P288" s="81">
        <v>0.5</v>
      </c>
      <c r="Q288" s="82">
        <f t="shared" si="16"/>
        <v>0.25</v>
      </c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 spans="1:33" ht="12.75">
      <c r="A289" s="3">
        <v>36</v>
      </c>
      <c r="B289" s="49" t="s">
        <v>135</v>
      </c>
      <c r="C289" s="49" t="s">
        <v>316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21"/>
      <c r="O289" s="79">
        <f t="shared" si="15"/>
        <v>0</v>
      </c>
      <c r="P289" s="81">
        <v>0.5</v>
      </c>
      <c r="Q289" s="82">
        <f t="shared" si="16"/>
        <v>0.25</v>
      </c>
      <c r="R289" s="77"/>
      <c r="S289" s="77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26"/>
      <c r="AE289" s="26"/>
      <c r="AF289" s="78"/>
      <c r="AG289" s="31"/>
    </row>
    <row r="290" spans="1:17" ht="12.75">
      <c r="A290" s="46">
        <v>37</v>
      </c>
      <c r="B290" s="49" t="s">
        <v>304</v>
      </c>
      <c r="C290" s="49" t="s">
        <v>343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21"/>
      <c r="O290" s="79">
        <f t="shared" si="15"/>
        <v>0</v>
      </c>
      <c r="P290" s="81">
        <v>0.5</v>
      </c>
      <c r="Q290" s="82">
        <f t="shared" si="16"/>
        <v>0.25</v>
      </c>
    </row>
    <row r="291" spans="1:17" ht="12.75">
      <c r="A291" s="3">
        <v>38</v>
      </c>
      <c r="B291" s="49" t="s">
        <v>392</v>
      </c>
      <c r="C291" s="49" t="s">
        <v>393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21"/>
      <c r="O291" s="79">
        <f t="shared" si="15"/>
        <v>0</v>
      </c>
      <c r="P291" s="81">
        <v>0.5</v>
      </c>
      <c r="Q291" s="82">
        <f t="shared" si="16"/>
        <v>0.25</v>
      </c>
    </row>
    <row r="292" spans="1:18" ht="12.75">
      <c r="A292" s="46">
        <v>39</v>
      </c>
      <c r="B292" s="49" t="s">
        <v>11</v>
      </c>
      <c r="C292" s="49" t="s">
        <v>342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21"/>
      <c r="O292" s="79">
        <f t="shared" si="15"/>
        <v>0</v>
      </c>
      <c r="P292" s="81">
        <v>0.5</v>
      </c>
      <c r="Q292" s="82">
        <f t="shared" si="16"/>
        <v>0.25</v>
      </c>
      <c r="R292" s="39" t="s">
        <v>284</v>
      </c>
    </row>
    <row r="293" spans="2:17" ht="18">
      <c r="B293" s="94" t="s">
        <v>676</v>
      </c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 ht="18">
      <c r="B294" s="95" t="s">
        <v>54</v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 ht="12.75">
      <c r="B295" s="21" t="s">
        <v>0</v>
      </c>
      <c r="C295" s="21" t="s">
        <v>1</v>
      </c>
      <c r="D295" s="21" t="s">
        <v>223</v>
      </c>
      <c r="E295" s="21" t="s">
        <v>227</v>
      </c>
      <c r="F295" s="21" t="s">
        <v>254</v>
      </c>
      <c r="G295" s="21" t="s">
        <v>231</v>
      </c>
      <c r="H295" s="21" t="s">
        <v>507</v>
      </c>
      <c r="I295" s="21" t="s">
        <v>260</v>
      </c>
      <c r="J295" s="21" t="s">
        <v>261</v>
      </c>
      <c r="K295" s="21" t="s">
        <v>257</v>
      </c>
      <c r="L295" s="21" t="s">
        <v>258</v>
      </c>
      <c r="M295" s="21" t="s">
        <v>520</v>
      </c>
      <c r="N295" s="21"/>
      <c r="O295" s="21" t="s">
        <v>674</v>
      </c>
      <c r="P295" s="21" t="s">
        <v>675</v>
      </c>
      <c r="Q295" s="30" t="s">
        <v>267</v>
      </c>
    </row>
    <row r="296" spans="1:17" ht="12.75">
      <c r="A296" s="3">
        <v>1</v>
      </c>
      <c r="B296" s="21" t="s">
        <v>9</v>
      </c>
      <c r="C296" s="21" t="s">
        <v>151</v>
      </c>
      <c r="D296" s="3"/>
      <c r="E296" s="3">
        <v>9</v>
      </c>
      <c r="F296" s="3">
        <v>12</v>
      </c>
      <c r="G296" s="3">
        <v>6</v>
      </c>
      <c r="H296" s="3">
        <v>18</v>
      </c>
      <c r="I296" s="3">
        <v>2</v>
      </c>
      <c r="J296" s="3"/>
      <c r="K296" s="3"/>
      <c r="L296" s="3"/>
      <c r="M296" s="3">
        <v>14</v>
      </c>
      <c r="N296" s="21"/>
      <c r="O296" s="21">
        <f aca="true" t="shared" si="17" ref="O296:O334">SUM(D296:M296)</f>
        <v>61</v>
      </c>
      <c r="P296" s="4">
        <v>26</v>
      </c>
      <c r="Q296" s="30">
        <f aca="true" t="shared" si="18" ref="Q296:Q334">(O296+P296)/2</f>
        <v>43.5</v>
      </c>
    </row>
    <row r="297" spans="1:17" ht="12.75">
      <c r="A297" s="3">
        <v>2</v>
      </c>
      <c r="B297" s="21" t="s">
        <v>31</v>
      </c>
      <c r="C297" s="21" t="s">
        <v>57</v>
      </c>
      <c r="D297" s="3">
        <v>9</v>
      </c>
      <c r="E297" s="3"/>
      <c r="F297" s="3">
        <v>9</v>
      </c>
      <c r="G297" s="3"/>
      <c r="H297" s="3"/>
      <c r="I297" s="3"/>
      <c r="J297" s="3"/>
      <c r="K297" s="3"/>
      <c r="L297" s="3"/>
      <c r="M297" s="3"/>
      <c r="N297" s="21"/>
      <c r="O297" s="21">
        <f t="shared" si="17"/>
        <v>18</v>
      </c>
      <c r="P297" s="4">
        <v>21</v>
      </c>
      <c r="Q297" s="30">
        <f t="shared" si="18"/>
        <v>19.5</v>
      </c>
    </row>
    <row r="298" spans="1:17" ht="12.75">
      <c r="A298" s="3">
        <v>3</v>
      </c>
      <c r="B298" s="21" t="s">
        <v>13</v>
      </c>
      <c r="C298" s="21" t="s">
        <v>386</v>
      </c>
      <c r="D298" s="3">
        <v>6</v>
      </c>
      <c r="E298" s="3"/>
      <c r="F298" s="3">
        <v>6</v>
      </c>
      <c r="G298" s="3">
        <v>4</v>
      </c>
      <c r="H298" s="3"/>
      <c r="I298" s="3"/>
      <c r="J298" s="3"/>
      <c r="K298" s="3"/>
      <c r="L298" s="3"/>
      <c r="M298" s="3"/>
      <c r="N298" s="21"/>
      <c r="O298" s="21">
        <f t="shared" si="17"/>
        <v>16</v>
      </c>
      <c r="P298" s="4">
        <v>12</v>
      </c>
      <c r="Q298" s="30">
        <f t="shared" si="18"/>
        <v>14</v>
      </c>
    </row>
    <row r="299" spans="1:17" ht="12.75">
      <c r="A299" s="46">
        <v>4</v>
      </c>
      <c r="B299" s="21" t="s">
        <v>570</v>
      </c>
      <c r="C299" s="21" t="s">
        <v>577</v>
      </c>
      <c r="D299" s="3"/>
      <c r="E299" s="3">
        <v>6</v>
      </c>
      <c r="F299" s="3"/>
      <c r="G299" s="3"/>
      <c r="H299" s="3"/>
      <c r="I299" s="3"/>
      <c r="J299" s="3"/>
      <c r="K299" s="3"/>
      <c r="L299" s="3"/>
      <c r="M299" s="3"/>
      <c r="N299" s="21"/>
      <c r="O299" s="21">
        <f t="shared" si="17"/>
        <v>6</v>
      </c>
      <c r="P299" s="4">
        <v>3</v>
      </c>
      <c r="Q299" s="30">
        <f t="shared" si="18"/>
        <v>4.5</v>
      </c>
    </row>
    <row r="300" spans="1:17" ht="12.75">
      <c r="A300" s="46">
        <v>5</v>
      </c>
      <c r="B300" s="21" t="s">
        <v>56</v>
      </c>
      <c r="C300" s="21" t="s">
        <v>58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21"/>
      <c r="O300" s="21">
        <f t="shared" si="17"/>
        <v>0</v>
      </c>
      <c r="P300" s="4">
        <v>7</v>
      </c>
      <c r="Q300" s="30">
        <f t="shared" si="18"/>
        <v>3.5</v>
      </c>
    </row>
    <row r="301" spans="1:17" ht="12.75">
      <c r="A301" s="3">
        <v>6</v>
      </c>
      <c r="B301" s="21" t="s">
        <v>76</v>
      </c>
      <c r="C301" s="21" t="s">
        <v>153</v>
      </c>
      <c r="D301" s="3">
        <v>5</v>
      </c>
      <c r="E301" s="3"/>
      <c r="F301" s="3"/>
      <c r="G301" s="3"/>
      <c r="H301" s="3"/>
      <c r="I301" s="3"/>
      <c r="J301" s="3"/>
      <c r="K301" s="3"/>
      <c r="L301" s="3"/>
      <c r="M301" s="3"/>
      <c r="N301" s="21"/>
      <c r="O301" s="21">
        <f t="shared" si="17"/>
        <v>5</v>
      </c>
      <c r="P301" s="4">
        <v>1.5</v>
      </c>
      <c r="Q301" s="30">
        <f t="shared" si="18"/>
        <v>3.25</v>
      </c>
    </row>
    <row r="302" spans="1:17" ht="12.75">
      <c r="A302" s="3">
        <v>7</v>
      </c>
      <c r="B302" s="21" t="s">
        <v>272</v>
      </c>
      <c r="C302" s="21" t="s">
        <v>140</v>
      </c>
      <c r="D302" s="3"/>
      <c r="E302" s="3"/>
      <c r="F302" s="3">
        <v>5</v>
      </c>
      <c r="G302" s="3"/>
      <c r="H302" s="3"/>
      <c r="I302" s="3"/>
      <c r="J302" s="3"/>
      <c r="K302" s="3"/>
      <c r="L302" s="3"/>
      <c r="M302" s="3"/>
      <c r="N302" s="21"/>
      <c r="O302" s="21">
        <f t="shared" si="17"/>
        <v>5</v>
      </c>
      <c r="P302" s="4">
        <v>1.5</v>
      </c>
      <c r="Q302" s="30">
        <f t="shared" si="18"/>
        <v>3.25</v>
      </c>
    </row>
    <row r="303" spans="1:17" ht="12.75">
      <c r="A303" s="3">
        <v>8</v>
      </c>
      <c r="B303" s="21" t="s">
        <v>69</v>
      </c>
      <c r="C303" s="21" t="s">
        <v>317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21"/>
      <c r="O303" s="21">
        <f t="shared" si="17"/>
        <v>0</v>
      </c>
      <c r="P303" s="4">
        <v>6</v>
      </c>
      <c r="Q303" s="30">
        <f t="shared" si="18"/>
        <v>3</v>
      </c>
    </row>
    <row r="304" spans="1:17" ht="12.75">
      <c r="A304" s="46">
        <v>9</v>
      </c>
      <c r="B304" s="21" t="s">
        <v>69</v>
      </c>
      <c r="C304" s="21" t="s">
        <v>305</v>
      </c>
      <c r="D304" s="3"/>
      <c r="E304" s="3"/>
      <c r="F304" s="3"/>
      <c r="G304" s="3">
        <v>2</v>
      </c>
      <c r="H304" s="3"/>
      <c r="I304" s="3"/>
      <c r="J304" s="3"/>
      <c r="K304" s="3"/>
      <c r="L304" s="3"/>
      <c r="M304" s="3"/>
      <c r="N304" s="21"/>
      <c r="O304" s="21">
        <f t="shared" si="17"/>
        <v>2</v>
      </c>
      <c r="P304" s="4">
        <v>3.5</v>
      </c>
      <c r="Q304" s="30">
        <f t="shared" si="18"/>
        <v>2.75</v>
      </c>
    </row>
    <row r="305" spans="1:17" ht="12.75">
      <c r="A305" s="46">
        <v>10</v>
      </c>
      <c r="B305" s="21" t="s">
        <v>684</v>
      </c>
      <c r="C305" s="21" t="s">
        <v>643</v>
      </c>
      <c r="D305" s="3">
        <v>2</v>
      </c>
      <c r="E305" s="3"/>
      <c r="F305" s="3"/>
      <c r="G305" s="3"/>
      <c r="H305" s="3"/>
      <c r="I305" s="3"/>
      <c r="J305" s="3"/>
      <c r="K305" s="3"/>
      <c r="L305" s="3"/>
      <c r="M305" s="3"/>
      <c r="N305" s="21"/>
      <c r="O305" s="21">
        <f t="shared" si="17"/>
        <v>2</v>
      </c>
      <c r="P305" s="4">
        <v>3</v>
      </c>
      <c r="Q305" s="30">
        <f t="shared" si="18"/>
        <v>2.5</v>
      </c>
    </row>
    <row r="306" spans="1:17" ht="12.75">
      <c r="A306" s="3">
        <v>11</v>
      </c>
      <c r="B306" s="21" t="s">
        <v>124</v>
      </c>
      <c r="C306" s="21" t="s">
        <v>385</v>
      </c>
      <c r="D306" s="3">
        <v>3</v>
      </c>
      <c r="E306" s="3"/>
      <c r="F306" s="3"/>
      <c r="G306" s="3"/>
      <c r="H306" s="3"/>
      <c r="I306" s="3"/>
      <c r="J306" s="3"/>
      <c r="K306" s="3"/>
      <c r="L306" s="3"/>
      <c r="M306" s="3"/>
      <c r="N306" s="21"/>
      <c r="O306" s="21">
        <f t="shared" si="17"/>
        <v>3</v>
      </c>
      <c r="P306" s="4">
        <v>1</v>
      </c>
      <c r="Q306" s="30">
        <f t="shared" si="18"/>
        <v>2</v>
      </c>
    </row>
    <row r="307" spans="1:17" ht="12.75">
      <c r="A307" s="3">
        <v>12</v>
      </c>
      <c r="B307" s="21" t="s">
        <v>13</v>
      </c>
      <c r="C307" s="21" t="s">
        <v>744</v>
      </c>
      <c r="D307" s="3"/>
      <c r="E307" s="3"/>
      <c r="F307" s="3"/>
      <c r="G307" s="3">
        <v>3</v>
      </c>
      <c r="H307" s="3"/>
      <c r="I307" s="3"/>
      <c r="J307" s="3"/>
      <c r="K307" s="3"/>
      <c r="L307" s="3"/>
      <c r="M307" s="3"/>
      <c r="N307" s="21"/>
      <c r="O307" s="21">
        <f t="shared" si="17"/>
        <v>3</v>
      </c>
      <c r="P307" s="4"/>
      <c r="Q307" s="30">
        <f t="shared" si="18"/>
        <v>1.5</v>
      </c>
    </row>
    <row r="308" spans="1:17" ht="12.75">
      <c r="A308" s="3">
        <v>13</v>
      </c>
      <c r="B308" s="52" t="s">
        <v>433</v>
      </c>
      <c r="C308" s="52" t="s">
        <v>441</v>
      </c>
      <c r="D308" s="3"/>
      <c r="E308" s="3"/>
      <c r="F308" s="3"/>
      <c r="G308" s="3"/>
      <c r="H308" s="3"/>
      <c r="I308" s="3">
        <v>2</v>
      </c>
      <c r="J308" s="3"/>
      <c r="K308" s="3"/>
      <c r="L308" s="3"/>
      <c r="M308" s="3"/>
      <c r="N308" s="21"/>
      <c r="O308" s="21">
        <f t="shared" si="17"/>
        <v>2</v>
      </c>
      <c r="P308" s="4">
        <v>0.5</v>
      </c>
      <c r="Q308" s="30">
        <f t="shared" si="18"/>
        <v>1.25</v>
      </c>
    </row>
    <row r="309" spans="1:17" ht="12.75">
      <c r="A309" s="46">
        <v>14</v>
      </c>
      <c r="B309" s="21" t="s">
        <v>340</v>
      </c>
      <c r="C309" s="21" t="s">
        <v>341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21"/>
      <c r="O309" s="21">
        <f t="shared" si="17"/>
        <v>0</v>
      </c>
      <c r="P309" s="4">
        <v>1.5</v>
      </c>
      <c r="Q309" s="30">
        <f t="shared" si="18"/>
        <v>0.75</v>
      </c>
    </row>
    <row r="310" spans="1:17" ht="12.75">
      <c r="A310" s="46">
        <v>15</v>
      </c>
      <c r="B310" s="21" t="s">
        <v>135</v>
      </c>
      <c r="C310" s="21" t="s">
        <v>136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21"/>
      <c r="O310" s="21">
        <f t="shared" si="17"/>
        <v>0</v>
      </c>
      <c r="P310" s="4">
        <v>1.5</v>
      </c>
      <c r="Q310" s="30">
        <f t="shared" si="18"/>
        <v>0.75</v>
      </c>
    </row>
    <row r="311" spans="1:17" ht="12.75">
      <c r="A311" s="3">
        <v>16</v>
      </c>
      <c r="B311" s="21" t="s">
        <v>69</v>
      </c>
      <c r="C311" s="21" t="s">
        <v>528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21"/>
      <c r="O311" s="21">
        <f t="shared" si="17"/>
        <v>0</v>
      </c>
      <c r="P311" s="4">
        <v>1</v>
      </c>
      <c r="Q311" s="30">
        <f t="shared" si="18"/>
        <v>0.5</v>
      </c>
    </row>
    <row r="312" spans="1:17" ht="12.75">
      <c r="A312" s="3">
        <v>17</v>
      </c>
      <c r="B312" s="49" t="s">
        <v>272</v>
      </c>
      <c r="C312" s="49" t="s">
        <v>361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21"/>
      <c r="O312" s="79">
        <f t="shared" si="17"/>
        <v>0</v>
      </c>
      <c r="P312" s="81">
        <v>0.5</v>
      </c>
      <c r="Q312" s="82">
        <f t="shared" si="18"/>
        <v>0.25</v>
      </c>
    </row>
    <row r="313" spans="1:17" ht="12.75">
      <c r="A313" s="3">
        <v>18</v>
      </c>
      <c r="B313" s="49" t="s">
        <v>11</v>
      </c>
      <c r="C313" s="49" t="s">
        <v>59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21"/>
      <c r="O313" s="79">
        <f t="shared" si="17"/>
        <v>0</v>
      </c>
      <c r="P313" s="81">
        <v>0.5</v>
      </c>
      <c r="Q313" s="82">
        <f t="shared" si="18"/>
        <v>0.25</v>
      </c>
    </row>
    <row r="314" spans="1:17" ht="12.75">
      <c r="A314" s="46">
        <v>19</v>
      </c>
      <c r="B314" s="49" t="s">
        <v>11</v>
      </c>
      <c r="C314" s="49" t="s">
        <v>184</v>
      </c>
      <c r="D314" s="3"/>
      <c r="E314" s="3"/>
      <c r="F314" s="3"/>
      <c r="G314" s="3"/>
      <c r="H314" s="3"/>
      <c r="I314" s="55"/>
      <c r="J314" s="3"/>
      <c r="K314" s="3"/>
      <c r="L314" s="3"/>
      <c r="M314" s="3"/>
      <c r="N314" s="21"/>
      <c r="O314" s="79">
        <f t="shared" si="17"/>
        <v>0</v>
      </c>
      <c r="P314" s="81">
        <v>0.5</v>
      </c>
      <c r="Q314" s="82">
        <f t="shared" si="18"/>
        <v>0.25</v>
      </c>
    </row>
    <row r="315" spans="1:17" ht="12.75">
      <c r="A315" s="46">
        <v>20</v>
      </c>
      <c r="B315" s="49" t="s">
        <v>433</v>
      </c>
      <c r="C315" s="49" t="s">
        <v>442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21"/>
      <c r="O315" s="79">
        <f t="shared" si="17"/>
        <v>0</v>
      </c>
      <c r="P315" s="81">
        <v>0.5</v>
      </c>
      <c r="Q315" s="82">
        <f t="shared" si="18"/>
        <v>0.25</v>
      </c>
    </row>
    <row r="316" spans="1:17" ht="12.75">
      <c r="A316" s="3">
        <v>21</v>
      </c>
      <c r="B316" s="49" t="s">
        <v>387</v>
      </c>
      <c r="C316" s="49" t="s">
        <v>388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21"/>
      <c r="O316" s="79">
        <f t="shared" si="17"/>
        <v>0</v>
      </c>
      <c r="P316" s="81">
        <v>0.5</v>
      </c>
      <c r="Q316" s="82">
        <f t="shared" si="18"/>
        <v>0.25</v>
      </c>
    </row>
    <row r="317" spans="1:17" ht="12.75">
      <c r="A317" s="3">
        <v>22</v>
      </c>
      <c r="B317" s="49" t="s">
        <v>135</v>
      </c>
      <c r="C317" s="49" t="s">
        <v>389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21"/>
      <c r="O317" s="79">
        <f t="shared" si="17"/>
        <v>0</v>
      </c>
      <c r="P317" s="81">
        <v>0.5</v>
      </c>
      <c r="Q317" s="82">
        <f t="shared" si="18"/>
        <v>0.25</v>
      </c>
    </row>
    <row r="318" spans="1:17" ht="12.75">
      <c r="A318" s="3">
        <v>23</v>
      </c>
      <c r="B318" s="49" t="s">
        <v>138</v>
      </c>
      <c r="C318" s="49" t="s">
        <v>139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21"/>
      <c r="O318" s="79">
        <f t="shared" si="17"/>
        <v>0</v>
      </c>
      <c r="P318" s="81">
        <v>0.5</v>
      </c>
      <c r="Q318" s="82">
        <f t="shared" si="18"/>
        <v>0.25</v>
      </c>
    </row>
    <row r="319" spans="1:17" ht="12.75">
      <c r="A319" s="46">
        <v>24</v>
      </c>
      <c r="B319" s="49" t="s">
        <v>69</v>
      </c>
      <c r="C319" s="49" t="s">
        <v>318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21"/>
      <c r="O319" s="79">
        <f t="shared" si="17"/>
        <v>0</v>
      </c>
      <c r="P319" s="81">
        <v>0.5</v>
      </c>
      <c r="Q319" s="82">
        <f t="shared" si="18"/>
        <v>0.25</v>
      </c>
    </row>
    <row r="320" spans="1:17" ht="12.75">
      <c r="A320" s="46">
        <v>25</v>
      </c>
      <c r="B320" s="49"/>
      <c r="C320" s="4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21"/>
      <c r="O320" s="21">
        <f t="shared" si="17"/>
        <v>0</v>
      </c>
      <c r="P320" s="4"/>
      <c r="Q320" s="30">
        <f t="shared" si="18"/>
        <v>0</v>
      </c>
    </row>
    <row r="321" spans="1:17" ht="12.75">
      <c r="A321" s="3">
        <v>26</v>
      </c>
      <c r="B321" s="49"/>
      <c r="C321" s="4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21"/>
      <c r="O321" s="21">
        <f t="shared" si="17"/>
        <v>0</v>
      </c>
      <c r="P321" s="4"/>
      <c r="Q321" s="30">
        <f t="shared" si="18"/>
        <v>0</v>
      </c>
    </row>
    <row r="322" spans="1:17" ht="12.75">
      <c r="A322" s="46">
        <v>27</v>
      </c>
      <c r="B322" s="21"/>
      <c r="C322" s="2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21"/>
      <c r="O322" s="21">
        <f t="shared" si="17"/>
        <v>0</v>
      </c>
      <c r="P322" s="4"/>
      <c r="Q322" s="30">
        <f t="shared" si="18"/>
        <v>0</v>
      </c>
    </row>
    <row r="323" spans="1:17" ht="12.75">
      <c r="A323" s="3">
        <v>28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>
        <f t="shared" si="17"/>
        <v>0</v>
      </c>
      <c r="P323" s="4"/>
      <c r="Q323" s="30">
        <f t="shared" si="18"/>
        <v>0</v>
      </c>
    </row>
    <row r="324" spans="1:17" ht="12.75">
      <c r="A324" s="46">
        <v>29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>
        <f t="shared" si="17"/>
        <v>0</v>
      </c>
      <c r="P324" s="4"/>
      <c r="Q324" s="30">
        <f t="shared" si="18"/>
        <v>0</v>
      </c>
    </row>
    <row r="325" spans="1:17" ht="12.75">
      <c r="A325" s="3">
        <v>30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>
        <f t="shared" si="17"/>
        <v>0</v>
      </c>
      <c r="P325" s="4"/>
      <c r="Q325" s="30">
        <f t="shared" si="18"/>
        <v>0</v>
      </c>
    </row>
    <row r="326" spans="1:17" ht="12.75">
      <c r="A326" s="46">
        <v>31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>
        <f t="shared" si="17"/>
        <v>0</v>
      </c>
      <c r="P326" s="4"/>
      <c r="Q326" s="30">
        <f t="shared" si="18"/>
        <v>0</v>
      </c>
    </row>
    <row r="327" spans="1:17" ht="12.75">
      <c r="A327" s="3">
        <v>32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>
        <f t="shared" si="17"/>
        <v>0</v>
      </c>
      <c r="P327" s="4"/>
      <c r="Q327" s="30">
        <f t="shared" si="18"/>
        <v>0</v>
      </c>
    </row>
    <row r="328" spans="1:17" ht="12.75">
      <c r="A328" s="46">
        <v>33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>
        <f t="shared" si="17"/>
        <v>0</v>
      </c>
      <c r="P328" s="4"/>
      <c r="Q328" s="30">
        <f t="shared" si="18"/>
        <v>0</v>
      </c>
    </row>
    <row r="329" spans="1:17" ht="12.75">
      <c r="A329" s="3">
        <v>34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>
        <f t="shared" si="17"/>
        <v>0</v>
      </c>
      <c r="P329" s="4"/>
      <c r="Q329" s="30">
        <f t="shared" si="18"/>
        <v>0</v>
      </c>
    </row>
    <row r="330" spans="1:17" ht="12.75">
      <c r="A330" s="46">
        <v>35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17"/>
        <v>0</v>
      </c>
      <c r="P330" s="4"/>
      <c r="Q330" s="30">
        <f t="shared" si="18"/>
        <v>0</v>
      </c>
    </row>
    <row r="331" spans="1:17" ht="12" customHeight="1">
      <c r="A331" s="3">
        <v>36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si="17"/>
        <v>0</v>
      </c>
      <c r="P331" s="4"/>
      <c r="Q331" s="30">
        <f t="shared" si="18"/>
        <v>0</v>
      </c>
    </row>
    <row r="332" spans="1:17" ht="12.75">
      <c r="A332" s="46">
        <v>37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>
        <f t="shared" si="17"/>
        <v>0</v>
      </c>
      <c r="P332" s="4"/>
      <c r="Q332" s="30">
        <f t="shared" si="18"/>
        <v>0</v>
      </c>
    </row>
    <row r="333" spans="1:17" ht="12.75">
      <c r="A333" s="3">
        <v>38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>
        <f t="shared" si="17"/>
        <v>0</v>
      </c>
      <c r="P333" s="4"/>
      <c r="Q333" s="30">
        <f t="shared" si="18"/>
        <v>0</v>
      </c>
    </row>
    <row r="334" spans="1:18" ht="12.75">
      <c r="A334" s="46">
        <v>39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>
        <f t="shared" si="17"/>
        <v>0</v>
      </c>
      <c r="P334" s="4"/>
      <c r="Q334" s="30">
        <f t="shared" si="18"/>
        <v>0</v>
      </c>
      <c r="R334" s="39" t="s">
        <v>284</v>
      </c>
    </row>
    <row r="335" spans="2:17" ht="18">
      <c r="B335" s="94" t="s">
        <v>676</v>
      </c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 ht="18">
      <c r="B336" s="95" t="s">
        <v>60</v>
      </c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 ht="12.75">
      <c r="B337" s="21" t="s">
        <v>0</v>
      </c>
      <c r="C337" s="21" t="s">
        <v>1</v>
      </c>
      <c r="D337" s="21" t="s">
        <v>223</v>
      </c>
      <c r="E337" s="21" t="s">
        <v>227</v>
      </c>
      <c r="F337" s="21" t="s">
        <v>254</v>
      </c>
      <c r="G337" s="21" t="s">
        <v>231</v>
      </c>
      <c r="H337" s="21" t="s">
        <v>507</v>
      </c>
      <c r="I337" s="21" t="s">
        <v>260</v>
      </c>
      <c r="J337" s="21" t="s">
        <v>261</v>
      </c>
      <c r="K337" s="21" t="s">
        <v>257</v>
      </c>
      <c r="L337" s="21" t="s">
        <v>258</v>
      </c>
      <c r="M337" s="21" t="s">
        <v>520</v>
      </c>
      <c r="N337" s="21"/>
      <c r="O337" s="21" t="s">
        <v>674</v>
      </c>
      <c r="P337" s="21" t="s">
        <v>675</v>
      </c>
      <c r="Q337" s="30" t="s">
        <v>267</v>
      </c>
    </row>
    <row r="338" spans="1:17" ht="12.75">
      <c r="A338" s="3">
        <v>1</v>
      </c>
      <c r="B338" s="21" t="s">
        <v>90</v>
      </c>
      <c r="C338" s="21" t="s">
        <v>488</v>
      </c>
      <c r="D338" s="3">
        <v>9</v>
      </c>
      <c r="E338" s="3"/>
      <c r="F338" s="3">
        <v>6</v>
      </c>
      <c r="G338" s="3"/>
      <c r="H338" s="3"/>
      <c r="I338" s="3"/>
      <c r="J338" s="3"/>
      <c r="K338" s="3"/>
      <c r="L338" s="3"/>
      <c r="M338" s="3"/>
      <c r="N338" s="21"/>
      <c r="O338" s="21">
        <f aca="true" t="shared" si="19" ref="O338:O376">SUM(D338:M338)</f>
        <v>15</v>
      </c>
      <c r="P338" s="4">
        <v>18</v>
      </c>
      <c r="Q338" s="30">
        <f aca="true" t="shared" si="20" ref="Q338:Q376">(O338+P338)/2</f>
        <v>16.5</v>
      </c>
    </row>
    <row r="339" spans="1:17" ht="12.75">
      <c r="A339" s="3">
        <v>2</v>
      </c>
      <c r="B339" s="21" t="s">
        <v>661</v>
      </c>
      <c r="C339" s="21" t="s">
        <v>662</v>
      </c>
      <c r="D339" s="3"/>
      <c r="E339" s="3">
        <v>5</v>
      </c>
      <c r="F339" s="3">
        <v>12</v>
      </c>
      <c r="G339" s="3">
        <v>4</v>
      </c>
      <c r="H339" s="3"/>
      <c r="I339" s="3"/>
      <c r="J339" s="3"/>
      <c r="K339" s="3"/>
      <c r="L339" s="3"/>
      <c r="M339" s="3">
        <v>4</v>
      </c>
      <c r="N339" s="21"/>
      <c r="O339" s="21">
        <f t="shared" si="19"/>
        <v>25</v>
      </c>
      <c r="P339" s="4">
        <v>3</v>
      </c>
      <c r="Q339" s="30">
        <f t="shared" si="20"/>
        <v>14</v>
      </c>
    </row>
    <row r="340" spans="1:17" ht="12.75">
      <c r="A340" s="3">
        <v>3</v>
      </c>
      <c r="B340" s="21" t="s">
        <v>9</v>
      </c>
      <c r="C340" s="28" t="s">
        <v>175</v>
      </c>
      <c r="D340" s="3"/>
      <c r="E340" s="3">
        <v>4</v>
      </c>
      <c r="F340" s="3">
        <v>8</v>
      </c>
      <c r="G340" s="3">
        <v>2</v>
      </c>
      <c r="H340" s="3"/>
      <c r="I340" s="3"/>
      <c r="J340" s="3"/>
      <c r="K340" s="3"/>
      <c r="L340" s="3"/>
      <c r="M340" s="3"/>
      <c r="N340" s="21"/>
      <c r="O340" s="21">
        <f t="shared" si="19"/>
        <v>14</v>
      </c>
      <c r="P340" s="4">
        <v>8</v>
      </c>
      <c r="Q340" s="30">
        <f t="shared" si="20"/>
        <v>11</v>
      </c>
    </row>
    <row r="341" spans="1:17" ht="12.75">
      <c r="A341" s="46">
        <v>4</v>
      </c>
      <c r="B341" s="21" t="s">
        <v>49</v>
      </c>
      <c r="C341" s="21" t="s">
        <v>64</v>
      </c>
      <c r="D341" s="3"/>
      <c r="E341" s="3">
        <v>9</v>
      </c>
      <c r="F341" s="3"/>
      <c r="G341" s="3"/>
      <c r="H341" s="3"/>
      <c r="I341" s="3"/>
      <c r="J341" s="3"/>
      <c r="K341" s="3"/>
      <c r="L341" s="3"/>
      <c r="M341" s="3"/>
      <c r="N341" s="21"/>
      <c r="O341" s="21">
        <f t="shared" si="19"/>
        <v>9</v>
      </c>
      <c r="P341" s="4">
        <v>11</v>
      </c>
      <c r="Q341" s="30">
        <f t="shared" si="20"/>
        <v>10</v>
      </c>
    </row>
    <row r="342" spans="1:17" ht="12.75">
      <c r="A342" s="46">
        <v>5</v>
      </c>
      <c r="B342" s="21" t="s">
        <v>424</v>
      </c>
      <c r="C342" s="21" t="s">
        <v>185</v>
      </c>
      <c r="D342" s="3"/>
      <c r="E342" s="3">
        <v>3</v>
      </c>
      <c r="F342" s="3"/>
      <c r="G342" s="3"/>
      <c r="H342" s="3"/>
      <c r="I342" s="11"/>
      <c r="J342" s="3"/>
      <c r="K342" s="3"/>
      <c r="L342" s="3"/>
      <c r="M342" s="3"/>
      <c r="N342" s="21"/>
      <c r="O342" s="21">
        <f t="shared" si="19"/>
        <v>3</v>
      </c>
      <c r="P342" s="4">
        <v>7</v>
      </c>
      <c r="Q342" s="30">
        <f t="shared" si="20"/>
        <v>5</v>
      </c>
    </row>
    <row r="343" spans="1:17" ht="12.75">
      <c r="A343" s="3">
        <v>6</v>
      </c>
      <c r="B343" s="21" t="s">
        <v>61</v>
      </c>
      <c r="C343" s="21" t="s">
        <v>63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21"/>
      <c r="O343" s="21">
        <f t="shared" si="19"/>
        <v>0</v>
      </c>
      <c r="P343" s="4">
        <v>9</v>
      </c>
      <c r="Q343" s="30">
        <f t="shared" si="20"/>
        <v>4.5</v>
      </c>
    </row>
    <row r="344" spans="1:17" ht="12.75">
      <c r="A344" s="3">
        <v>7</v>
      </c>
      <c r="B344" s="21" t="s">
        <v>69</v>
      </c>
      <c r="C344" s="21" t="s">
        <v>305</v>
      </c>
      <c r="D344" s="3">
        <v>5</v>
      </c>
      <c r="E344" s="3"/>
      <c r="F344" s="3"/>
      <c r="G344" s="3"/>
      <c r="H344" s="3"/>
      <c r="I344" s="3"/>
      <c r="J344" s="3"/>
      <c r="K344" s="3"/>
      <c r="L344" s="3"/>
      <c r="M344" s="3"/>
      <c r="N344" s="21"/>
      <c r="O344" s="21">
        <f t="shared" si="19"/>
        <v>5</v>
      </c>
      <c r="P344" s="4">
        <v>3.5</v>
      </c>
      <c r="Q344" s="30">
        <f t="shared" si="20"/>
        <v>4.25</v>
      </c>
    </row>
    <row r="345" spans="1:17" ht="12.75">
      <c r="A345" s="3">
        <v>8</v>
      </c>
      <c r="B345" s="21" t="s">
        <v>334</v>
      </c>
      <c r="C345" s="21" t="s">
        <v>742</v>
      </c>
      <c r="D345" s="3"/>
      <c r="E345" s="3">
        <v>2</v>
      </c>
      <c r="F345" s="3">
        <v>6</v>
      </c>
      <c r="G345" s="3"/>
      <c r="H345" s="3"/>
      <c r="I345" s="3"/>
      <c r="J345" s="3"/>
      <c r="K345" s="3"/>
      <c r="L345" s="3"/>
      <c r="M345" s="3"/>
      <c r="N345" s="21"/>
      <c r="O345" s="21">
        <f t="shared" si="19"/>
        <v>8</v>
      </c>
      <c r="P345" s="4"/>
      <c r="Q345" s="30">
        <f t="shared" si="20"/>
        <v>4</v>
      </c>
    </row>
    <row r="346" spans="1:17" ht="12.75" customHeight="1">
      <c r="A346" s="46">
        <v>9</v>
      </c>
      <c r="B346" s="21" t="s">
        <v>56</v>
      </c>
      <c r="C346" s="28" t="s">
        <v>174</v>
      </c>
      <c r="D346" s="3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21"/>
      <c r="O346" s="21">
        <f t="shared" si="19"/>
        <v>1</v>
      </c>
      <c r="P346" s="4">
        <v>5.5</v>
      </c>
      <c r="Q346" s="30">
        <f t="shared" si="20"/>
        <v>3.25</v>
      </c>
    </row>
    <row r="347" spans="1:17" ht="12.75" customHeight="1">
      <c r="A347" s="46">
        <v>10</v>
      </c>
      <c r="B347" s="21" t="s">
        <v>90</v>
      </c>
      <c r="C347" s="21" t="s">
        <v>713</v>
      </c>
      <c r="D347" s="3">
        <v>6</v>
      </c>
      <c r="E347" s="3"/>
      <c r="F347" s="3"/>
      <c r="G347" s="3"/>
      <c r="H347" s="3"/>
      <c r="I347" s="3"/>
      <c r="J347" s="3"/>
      <c r="K347" s="3"/>
      <c r="L347" s="3"/>
      <c r="M347" s="3"/>
      <c r="N347" s="21"/>
      <c r="O347" s="21">
        <f t="shared" si="19"/>
        <v>6</v>
      </c>
      <c r="P347" s="4"/>
      <c r="Q347" s="30">
        <f t="shared" si="20"/>
        <v>3</v>
      </c>
    </row>
    <row r="348" spans="1:17" ht="12.75" customHeight="1">
      <c r="A348" s="3">
        <v>11</v>
      </c>
      <c r="B348" s="21" t="s">
        <v>13</v>
      </c>
      <c r="C348" s="21" t="s">
        <v>715</v>
      </c>
      <c r="D348" s="3">
        <v>1</v>
      </c>
      <c r="E348" s="3"/>
      <c r="F348" s="3">
        <v>2</v>
      </c>
      <c r="G348" s="3">
        <v>3</v>
      </c>
      <c r="H348" s="3"/>
      <c r="I348" s="3"/>
      <c r="J348" s="3"/>
      <c r="K348" s="3"/>
      <c r="L348" s="3"/>
      <c r="M348" s="3"/>
      <c r="N348" s="21"/>
      <c r="O348" s="21">
        <f t="shared" si="19"/>
        <v>6</v>
      </c>
      <c r="P348" s="4"/>
      <c r="Q348" s="30">
        <f t="shared" si="20"/>
        <v>3</v>
      </c>
    </row>
    <row r="349" spans="1:17" ht="12.75" customHeight="1">
      <c r="A349" s="3">
        <v>12</v>
      </c>
      <c r="B349" s="21" t="s">
        <v>70</v>
      </c>
      <c r="C349" s="21" t="s">
        <v>620</v>
      </c>
      <c r="D349" s="3"/>
      <c r="E349" s="3"/>
      <c r="F349" s="3"/>
      <c r="G349" s="3">
        <v>2</v>
      </c>
      <c r="H349" s="3"/>
      <c r="I349" s="3"/>
      <c r="J349" s="3"/>
      <c r="K349" s="3"/>
      <c r="L349" s="3"/>
      <c r="M349" s="3"/>
      <c r="N349" s="21"/>
      <c r="O349" s="21">
        <f t="shared" si="19"/>
        <v>2</v>
      </c>
      <c r="P349" s="4">
        <v>3.5</v>
      </c>
      <c r="Q349" s="30">
        <f t="shared" si="20"/>
        <v>2.75</v>
      </c>
    </row>
    <row r="350" spans="1:17" ht="12.75" customHeight="1">
      <c r="A350" s="3">
        <v>13</v>
      </c>
      <c r="B350" s="21" t="s">
        <v>11</v>
      </c>
      <c r="C350" s="21" t="s">
        <v>157</v>
      </c>
      <c r="D350" s="3"/>
      <c r="E350" s="3"/>
      <c r="F350" s="3"/>
      <c r="G350" s="3"/>
      <c r="H350" s="3"/>
      <c r="I350" s="3">
        <v>2</v>
      </c>
      <c r="J350" s="3"/>
      <c r="K350" s="3"/>
      <c r="L350" s="3"/>
      <c r="M350" s="3"/>
      <c r="N350" s="21"/>
      <c r="O350" s="21">
        <f t="shared" si="19"/>
        <v>2</v>
      </c>
      <c r="P350" s="4">
        <v>3.5</v>
      </c>
      <c r="Q350" s="30">
        <f t="shared" si="20"/>
        <v>2.75</v>
      </c>
    </row>
    <row r="351" spans="1:17" ht="12.75" customHeight="1">
      <c r="A351" s="46">
        <v>14</v>
      </c>
      <c r="B351" s="21" t="s">
        <v>156</v>
      </c>
      <c r="C351" s="21" t="s">
        <v>344</v>
      </c>
      <c r="D351" s="3"/>
      <c r="E351" s="3"/>
      <c r="F351" s="3"/>
      <c r="G351" s="3"/>
      <c r="H351" s="3"/>
      <c r="I351" s="3">
        <v>2</v>
      </c>
      <c r="J351" s="3"/>
      <c r="K351" s="3"/>
      <c r="L351" s="3"/>
      <c r="M351" s="3"/>
      <c r="N351" s="21"/>
      <c r="O351" s="21">
        <f t="shared" si="19"/>
        <v>2</v>
      </c>
      <c r="P351" s="4">
        <v>2.5</v>
      </c>
      <c r="Q351" s="30">
        <f t="shared" si="20"/>
        <v>2.25</v>
      </c>
    </row>
    <row r="352" spans="1:17" ht="12.75" customHeight="1">
      <c r="A352" s="46">
        <v>15</v>
      </c>
      <c r="B352" s="21" t="s">
        <v>462</v>
      </c>
      <c r="C352" s="21" t="s">
        <v>660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21"/>
      <c r="O352" s="21">
        <f t="shared" si="19"/>
        <v>0</v>
      </c>
      <c r="P352" s="4">
        <v>4.5</v>
      </c>
      <c r="Q352" s="30">
        <f t="shared" si="20"/>
        <v>2.25</v>
      </c>
    </row>
    <row r="353" spans="1:17" ht="12.75" customHeight="1">
      <c r="A353" s="3">
        <v>16</v>
      </c>
      <c r="B353" s="21" t="s">
        <v>69</v>
      </c>
      <c r="C353" s="21" t="s">
        <v>487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21"/>
      <c r="O353" s="21">
        <f t="shared" si="19"/>
        <v>0</v>
      </c>
      <c r="P353" s="4">
        <v>4.5</v>
      </c>
      <c r="Q353" s="30">
        <f t="shared" si="20"/>
        <v>2.25</v>
      </c>
    </row>
    <row r="354" spans="1:17" ht="12.75" customHeight="1">
      <c r="A354" s="3">
        <v>17</v>
      </c>
      <c r="B354" s="21" t="s">
        <v>90</v>
      </c>
      <c r="C354" s="21" t="s">
        <v>714</v>
      </c>
      <c r="D354" s="3">
        <v>4</v>
      </c>
      <c r="E354" s="3"/>
      <c r="F354" s="3"/>
      <c r="G354" s="3"/>
      <c r="H354" s="3"/>
      <c r="I354" s="3"/>
      <c r="J354" s="3"/>
      <c r="K354" s="3"/>
      <c r="L354" s="3"/>
      <c r="M354" s="3"/>
      <c r="N354" s="21"/>
      <c r="O354" s="21">
        <f t="shared" si="19"/>
        <v>4</v>
      </c>
      <c r="P354" s="4"/>
      <c r="Q354" s="30">
        <f t="shared" si="20"/>
        <v>2</v>
      </c>
    </row>
    <row r="355" spans="1:17" ht="12.75" customHeight="1">
      <c r="A355" s="3">
        <v>18</v>
      </c>
      <c r="B355" s="52" t="s">
        <v>630</v>
      </c>
      <c r="C355" s="52" t="s">
        <v>445</v>
      </c>
      <c r="D355" s="3"/>
      <c r="E355" s="3">
        <v>1</v>
      </c>
      <c r="F355" s="3">
        <v>2</v>
      </c>
      <c r="G355" s="3"/>
      <c r="H355" s="3"/>
      <c r="I355" s="3"/>
      <c r="J355" s="3"/>
      <c r="K355" s="3"/>
      <c r="L355" s="3"/>
      <c r="M355" s="3"/>
      <c r="N355" s="21"/>
      <c r="O355" s="21">
        <f t="shared" si="19"/>
        <v>3</v>
      </c>
      <c r="P355" s="4">
        <v>0.5</v>
      </c>
      <c r="Q355" s="30">
        <f t="shared" si="20"/>
        <v>1.75</v>
      </c>
    </row>
    <row r="356" spans="1:17" ht="12.75" customHeight="1">
      <c r="A356" s="46">
        <v>19</v>
      </c>
      <c r="B356" s="21" t="s">
        <v>538</v>
      </c>
      <c r="C356" s="21" t="s">
        <v>546</v>
      </c>
      <c r="D356" s="3"/>
      <c r="E356" s="3"/>
      <c r="F356" s="3"/>
      <c r="G356" s="3"/>
      <c r="H356" s="3"/>
      <c r="I356" s="3">
        <v>2</v>
      </c>
      <c r="J356" s="3"/>
      <c r="K356" s="3"/>
      <c r="L356" s="3"/>
      <c r="M356" s="3"/>
      <c r="N356" s="21"/>
      <c r="O356" s="21">
        <f t="shared" si="19"/>
        <v>2</v>
      </c>
      <c r="P356" s="4">
        <v>1.5</v>
      </c>
      <c r="Q356" s="30">
        <f t="shared" si="20"/>
        <v>1.75</v>
      </c>
    </row>
    <row r="357" spans="1:17" ht="12.75" customHeight="1">
      <c r="A357" s="46">
        <v>20</v>
      </c>
      <c r="B357" s="21" t="s">
        <v>422</v>
      </c>
      <c r="C357" s="21" t="s">
        <v>423</v>
      </c>
      <c r="D357" s="3"/>
      <c r="E357" s="3"/>
      <c r="F357" s="3"/>
      <c r="G357" s="3"/>
      <c r="H357" s="3"/>
      <c r="I357" s="3">
        <v>2</v>
      </c>
      <c r="J357" s="3"/>
      <c r="K357" s="3"/>
      <c r="L357" s="3"/>
      <c r="M357" s="3"/>
      <c r="N357" s="21"/>
      <c r="O357" s="21">
        <f t="shared" si="19"/>
        <v>2</v>
      </c>
      <c r="P357" s="4">
        <v>1.5</v>
      </c>
      <c r="Q357" s="30">
        <f t="shared" si="20"/>
        <v>1.75</v>
      </c>
    </row>
    <row r="358" spans="1:17" ht="12.75" customHeight="1">
      <c r="A358" s="3">
        <v>21</v>
      </c>
      <c r="B358" s="21" t="s">
        <v>630</v>
      </c>
      <c r="C358" s="21" t="s">
        <v>418</v>
      </c>
      <c r="D358" s="3"/>
      <c r="E358" s="3">
        <v>1</v>
      </c>
      <c r="F358" s="3"/>
      <c r="G358" s="3"/>
      <c r="H358" s="3"/>
      <c r="I358" s="3"/>
      <c r="J358" s="3"/>
      <c r="K358" s="3"/>
      <c r="L358" s="3"/>
      <c r="M358" s="3"/>
      <c r="N358" s="21"/>
      <c r="O358" s="21">
        <f t="shared" si="19"/>
        <v>1</v>
      </c>
      <c r="P358" s="4">
        <v>1.5</v>
      </c>
      <c r="Q358" s="30">
        <f t="shared" si="20"/>
        <v>1.25</v>
      </c>
    </row>
    <row r="359" spans="1:17" ht="12.75" customHeight="1">
      <c r="A359" s="3">
        <v>22</v>
      </c>
      <c r="B359" s="21" t="s">
        <v>324</v>
      </c>
      <c r="C359" s="21" t="s">
        <v>325</v>
      </c>
      <c r="D359" s="3"/>
      <c r="E359" s="3">
        <v>1</v>
      </c>
      <c r="F359" s="3"/>
      <c r="G359" s="3"/>
      <c r="H359" s="3"/>
      <c r="I359" s="3"/>
      <c r="J359" s="3"/>
      <c r="K359" s="3"/>
      <c r="L359" s="3"/>
      <c r="M359" s="3"/>
      <c r="N359" s="21"/>
      <c r="O359" s="21">
        <f t="shared" si="19"/>
        <v>1</v>
      </c>
      <c r="P359" s="4">
        <v>1.5</v>
      </c>
      <c r="Q359" s="30">
        <f t="shared" si="20"/>
        <v>1.25</v>
      </c>
    </row>
    <row r="360" spans="1:17" ht="12.75" customHeight="1">
      <c r="A360" s="3">
        <v>23</v>
      </c>
      <c r="B360" s="21" t="s">
        <v>424</v>
      </c>
      <c r="C360" s="21" t="s">
        <v>425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21"/>
      <c r="O360" s="21">
        <f t="shared" si="19"/>
        <v>0</v>
      </c>
      <c r="P360" s="4">
        <v>2.5</v>
      </c>
      <c r="Q360" s="30">
        <f t="shared" si="20"/>
        <v>1.25</v>
      </c>
    </row>
    <row r="361" spans="1:17" ht="12.75" customHeight="1">
      <c r="A361" s="46">
        <v>24</v>
      </c>
      <c r="B361" s="21" t="s">
        <v>156</v>
      </c>
      <c r="C361" s="21" t="s">
        <v>158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21"/>
      <c r="O361" s="21">
        <f t="shared" si="19"/>
        <v>0</v>
      </c>
      <c r="P361" s="4">
        <v>2.5</v>
      </c>
      <c r="Q361" s="30">
        <f t="shared" si="20"/>
        <v>1.25</v>
      </c>
    </row>
    <row r="362" spans="1:17" ht="12.75" customHeight="1">
      <c r="A362" s="46">
        <v>25</v>
      </c>
      <c r="B362" s="52" t="s">
        <v>124</v>
      </c>
      <c r="C362" s="52" t="s">
        <v>499</v>
      </c>
      <c r="D362" s="57">
        <v>1</v>
      </c>
      <c r="E362" s="57"/>
      <c r="F362" s="57"/>
      <c r="G362" s="57"/>
      <c r="H362" s="57"/>
      <c r="I362" s="57"/>
      <c r="J362" s="57"/>
      <c r="K362" s="57"/>
      <c r="L362" s="57"/>
      <c r="M362" s="57"/>
      <c r="N362" s="52"/>
      <c r="O362" s="52">
        <f t="shared" si="19"/>
        <v>1</v>
      </c>
      <c r="P362" s="58">
        <v>0.5</v>
      </c>
      <c r="Q362" s="59">
        <f t="shared" si="20"/>
        <v>0.75</v>
      </c>
    </row>
    <row r="363" spans="1:17" ht="12.75" customHeight="1">
      <c r="A363" s="3">
        <v>26</v>
      </c>
      <c r="B363" s="21" t="s">
        <v>422</v>
      </c>
      <c r="C363" s="21" t="s">
        <v>557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21"/>
      <c r="O363" s="21">
        <f t="shared" si="19"/>
        <v>0</v>
      </c>
      <c r="P363" s="4">
        <v>1</v>
      </c>
      <c r="Q363" s="30">
        <f t="shared" si="20"/>
        <v>0.5</v>
      </c>
    </row>
    <row r="364" spans="1:17" ht="12.75" customHeight="1">
      <c r="A364" s="46">
        <v>27</v>
      </c>
      <c r="B364" s="21" t="s">
        <v>470</v>
      </c>
      <c r="C364" s="21" t="s">
        <v>500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21"/>
      <c r="O364" s="21">
        <f t="shared" si="19"/>
        <v>0</v>
      </c>
      <c r="P364" s="4">
        <v>1</v>
      </c>
      <c r="Q364" s="30">
        <f t="shared" si="20"/>
        <v>0.5</v>
      </c>
    </row>
    <row r="365" spans="1:17" ht="12.75" customHeight="1">
      <c r="A365" s="3">
        <v>28</v>
      </c>
      <c r="B365" s="21" t="s">
        <v>13</v>
      </c>
      <c r="C365" s="21" t="s">
        <v>515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21"/>
      <c r="O365" s="21">
        <f t="shared" si="19"/>
        <v>0</v>
      </c>
      <c r="P365" s="4">
        <v>1</v>
      </c>
      <c r="Q365" s="30">
        <f t="shared" si="20"/>
        <v>0.5</v>
      </c>
    </row>
    <row r="366" spans="1:17" ht="12.75" customHeight="1">
      <c r="A366" s="46">
        <v>29</v>
      </c>
      <c r="B366" s="79" t="s">
        <v>382</v>
      </c>
      <c r="C366" s="79" t="s">
        <v>383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21"/>
      <c r="O366" s="79">
        <f t="shared" si="19"/>
        <v>0</v>
      </c>
      <c r="P366" s="81">
        <v>0.5</v>
      </c>
      <c r="Q366" s="82">
        <f t="shared" si="20"/>
        <v>0.25</v>
      </c>
    </row>
    <row r="367" spans="1:17" ht="12.75" customHeight="1">
      <c r="A367" s="3">
        <v>30</v>
      </c>
      <c r="B367" s="79" t="s">
        <v>187</v>
      </c>
      <c r="C367" s="79" t="s">
        <v>188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21"/>
      <c r="O367" s="79">
        <f t="shared" si="19"/>
        <v>0</v>
      </c>
      <c r="P367" s="81">
        <v>0.5</v>
      </c>
      <c r="Q367" s="82">
        <f t="shared" si="20"/>
        <v>0.25</v>
      </c>
    </row>
    <row r="368" spans="1:17" ht="12.75" customHeight="1">
      <c r="A368" s="46">
        <v>31</v>
      </c>
      <c r="B368" s="49" t="s">
        <v>154</v>
      </c>
      <c r="C368" s="49" t="s">
        <v>443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21"/>
      <c r="O368" s="79">
        <f t="shared" si="19"/>
        <v>0</v>
      </c>
      <c r="P368" s="81">
        <v>0.5</v>
      </c>
      <c r="Q368" s="82">
        <f t="shared" si="20"/>
        <v>0.25</v>
      </c>
    </row>
    <row r="369" spans="1:17" ht="12.75" customHeight="1">
      <c r="A369" s="3">
        <v>32</v>
      </c>
      <c r="B369" s="49" t="s">
        <v>154</v>
      </c>
      <c r="C369" s="49" t="s">
        <v>444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21"/>
      <c r="O369" s="79">
        <f t="shared" si="19"/>
        <v>0</v>
      </c>
      <c r="P369" s="81">
        <v>0.5</v>
      </c>
      <c r="Q369" s="82">
        <f t="shared" si="20"/>
        <v>0.25</v>
      </c>
    </row>
    <row r="370" spans="1:17" ht="12.75" customHeight="1">
      <c r="A370" s="46">
        <v>33</v>
      </c>
      <c r="B370" s="49" t="s">
        <v>133</v>
      </c>
      <c r="C370" s="49" t="s">
        <v>381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21"/>
      <c r="O370" s="79">
        <f t="shared" si="19"/>
        <v>0</v>
      </c>
      <c r="P370" s="81">
        <v>0.5</v>
      </c>
      <c r="Q370" s="82">
        <f t="shared" si="20"/>
        <v>0.25</v>
      </c>
    </row>
    <row r="371" spans="1:17" ht="12.75" customHeight="1">
      <c r="A371" s="3">
        <v>34</v>
      </c>
      <c r="B371" s="49" t="s">
        <v>124</v>
      </c>
      <c r="C371" s="49" t="s">
        <v>384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21"/>
      <c r="O371" s="79">
        <f t="shared" si="19"/>
        <v>0</v>
      </c>
      <c r="P371" s="81">
        <v>0.5</v>
      </c>
      <c r="Q371" s="82">
        <f t="shared" si="20"/>
        <v>0.25</v>
      </c>
    </row>
    <row r="372" spans="1:17" ht="12.75" customHeight="1">
      <c r="A372" s="46">
        <v>35</v>
      </c>
      <c r="B372" s="49" t="s">
        <v>94</v>
      </c>
      <c r="C372" s="49" t="s">
        <v>176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21"/>
      <c r="O372" s="79">
        <f t="shared" si="19"/>
        <v>0</v>
      </c>
      <c r="P372" s="81">
        <v>0.5</v>
      </c>
      <c r="Q372" s="82">
        <f t="shared" si="20"/>
        <v>0.25</v>
      </c>
    </row>
    <row r="373" spans="1:17" ht="12.75" customHeight="1">
      <c r="A373" s="3">
        <v>36</v>
      </c>
      <c r="B373" s="49" t="s">
        <v>138</v>
      </c>
      <c r="C373" s="49" t="s">
        <v>141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21"/>
      <c r="O373" s="79">
        <f t="shared" si="19"/>
        <v>0</v>
      </c>
      <c r="P373" s="81">
        <v>0.5</v>
      </c>
      <c r="Q373" s="82">
        <f t="shared" si="20"/>
        <v>0.25</v>
      </c>
    </row>
    <row r="374" spans="1:17" ht="12.75" customHeight="1">
      <c r="A374" s="46">
        <v>37</v>
      </c>
      <c r="B374" s="49" t="s">
        <v>9</v>
      </c>
      <c r="C374" s="49" t="s">
        <v>186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21"/>
      <c r="O374" s="79">
        <f t="shared" si="19"/>
        <v>0</v>
      </c>
      <c r="P374" s="81">
        <v>0.5</v>
      </c>
      <c r="Q374" s="82">
        <f t="shared" si="20"/>
        <v>0.25</v>
      </c>
    </row>
    <row r="375" spans="1:17" ht="12.75" customHeight="1">
      <c r="A375" s="3">
        <v>38</v>
      </c>
      <c r="B375" s="21"/>
      <c r="C375" s="2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21"/>
      <c r="O375" s="21">
        <f t="shared" si="19"/>
        <v>0</v>
      </c>
      <c r="P375" s="4"/>
      <c r="Q375" s="30">
        <f t="shared" si="20"/>
        <v>0</v>
      </c>
    </row>
    <row r="376" spans="1:18" ht="12.75" customHeight="1">
      <c r="A376" s="46">
        <v>39</v>
      </c>
      <c r="B376" s="49"/>
      <c r="C376" s="4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21"/>
      <c r="O376" s="21">
        <f t="shared" si="19"/>
        <v>0</v>
      </c>
      <c r="P376" s="4"/>
      <c r="Q376" s="30">
        <f t="shared" si="20"/>
        <v>0</v>
      </c>
      <c r="R376" s="39" t="s">
        <v>284</v>
      </c>
    </row>
    <row r="377" spans="2:17" ht="18">
      <c r="B377" s="94" t="s">
        <v>676</v>
      </c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 ht="18">
      <c r="B378" s="95" t="s">
        <v>67</v>
      </c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 ht="12.75">
      <c r="B379" s="21" t="s">
        <v>0</v>
      </c>
      <c r="C379" s="21" t="s">
        <v>1</v>
      </c>
      <c r="D379" s="21" t="s">
        <v>223</v>
      </c>
      <c r="E379" s="21" t="s">
        <v>227</v>
      </c>
      <c r="F379" s="21" t="s">
        <v>254</v>
      </c>
      <c r="G379" s="21" t="s">
        <v>231</v>
      </c>
      <c r="H379" s="21" t="s">
        <v>507</v>
      </c>
      <c r="I379" s="21" t="s">
        <v>260</v>
      </c>
      <c r="J379" s="21" t="s">
        <v>261</v>
      </c>
      <c r="K379" s="21" t="s">
        <v>257</v>
      </c>
      <c r="L379" s="21" t="s">
        <v>258</v>
      </c>
      <c r="M379" s="21" t="s">
        <v>520</v>
      </c>
      <c r="N379" s="21"/>
      <c r="O379" s="21" t="s">
        <v>674</v>
      </c>
      <c r="P379" s="21" t="s">
        <v>675</v>
      </c>
      <c r="Q379" s="30" t="s">
        <v>267</v>
      </c>
    </row>
    <row r="380" spans="1:17" ht="12.75">
      <c r="A380" s="3">
        <v>1</v>
      </c>
      <c r="B380" s="21" t="s">
        <v>56</v>
      </c>
      <c r="C380" s="21" t="s">
        <v>66</v>
      </c>
      <c r="D380" s="3">
        <v>5</v>
      </c>
      <c r="E380" s="3"/>
      <c r="F380" s="3">
        <v>12</v>
      </c>
      <c r="G380" s="3">
        <v>6</v>
      </c>
      <c r="H380" s="3">
        <v>18</v>
      </c>
      <c r="I380" s="3"/>
      <c r="J380" s="3"/>
      <c r="K380" s="3"/>
      <c r="L380" s="3"/>
      <c r="M380" s="3">
        <v>14</v>
      </c>
      <c r="N380" s="21"/>
      <c r="O380" s="21">
        <f aca="true" t="shared" si="21" ref="O380:O418">SUM(D380:M380)</f>
        <v>55</v>
      </c>
      <c r="P380" s="4">
        <v>30.5</v>
      </c>
      <c r="Q380" s="30">
        <f aca="true" t="shared" si="22" ref="Q380:Q418">(O380+P380)/2</f>
        <v>42.75</v>
      </c>
    </row>
    <row r="381" spans="1:17" ht="12.75">
      <c r="A381" s="3">
        <v>2</v>
      </c>
      <c r="B381" s="21" t="s">
        <v>69</v>
      </c>
      <c r="C381" s="21" t="s">
        <v>319</v>
      </c>
      <c r="D381" s="3">
        <v>6</v>
      </c>
      <c r="E381" s="3"/>
      <c r="F381" s="3">
        <v>2</v>
      </c>
      <c r="G381" s="3">
        <v>2</v>
      </c>
      <c r="H381" s="3"/>
      <c r="I381" s="3"/>
      <c r="J381" s="3"/>
      <c r="K381" s="3"/>
      <c r="L381" s="3"/>
      <c r="M381" s="3">
        <v>6</v>
      </c>
      <c r="N381" s="21"/>
      <c r="O381" s="21">
        <f t="shared" si="21"/>
        <v>16</v>
      </c>
      <c r="P381" s="4">
        <v>22.5</v>
      </c>
      <c r="Q381" s="30">
        <f t="shared" si="22"/>
        <v>19.25</v>
      </c>
    </row>
    <row r="382" spans="1:17" ht="12.75">
      <c r="A382" s="3">
        <v>3</v>
      </c>
      <c r="B382" s="21" t="s">
        <v>90</v>
      </c>
      <c r="C382" s="21" t="s">
        <v>419</v>
      </c>
      <c r="D382" s="3"/>
      <c r="E382" s="3"/>
      <c r="F382" s="3"/>
      <c r="G382" s="3">
        <v>4</v>
      </c>
      <c r="H382" s="3"/>
      <c r="I382" s="3"/>
      <c r="J382" s="3"/>
      <c r="K382" s="3"/>
      <c r="L382" s="3"/>
      <c r="M382" s="3">
        <v>8</v>
      </c>
      <c r="N382" s="21"/>
      <c r="O382" s="21">
        <f t="shared" si="21"/>
        <v>12</v>
      </c>
      <c r="P382" s="4">
        <v>12</v>
      </c>
      <c r="Q382" s="30">
        <f t="shared" si="22"/>
        <v>12</v>
      </c>
    </row>
    <row r="383" spans="1:17" ht="12.75">
      <c r="A383" s="46">
        <v>4</v>
      </c>
      <c r="B383" s="21" t="s">
        <v>11</v>
      </c>
      <c r="C383" s="21" t="s">
        <v>556</v>
      </c>
      <c r="D383" s="3"/>
      <c r="E383" s="3">
        <v>9</v>
      </c>
      <c r="F383" s="3"/>
      <c r="G383" s="3"/>
      <c r="H383" s="3"/>
      <c r="I383" s="3">
        <v>2</v>
      </c>
      <c r="J383" s="3"/>
      <c r="K383" s="3"/>
      <c r="L383" s="3"/>
      <c r="M383" s="3"/>
      <c r="N383" s="21"/>
      <c r="O383" s="21">
        <f t="shared" si="21"/>
        <v>11</v>
      </c>
      <c r="P383" s="4">
        <v>8.5</v>
      </c>
      <c r="Q383" s="30">
        <f t="shared" si="22"/>
        <v>9.75</v>
      </c>
    </row>
    <row r="384" spans="1:17" ht="12.75">
      <c r="A384" s="46">
        <v>5</v>
      </c>
      <c r="B384" s="21" t="s">
        <v>294</v>
      </c>
      <c r="C384" s="21" t="s">
        <v>306</v>
      </c>
      <c r="D384" s="3"/>
      <c r="E384" s="3">
        <v>6</v>
      </c>
      <c r="F384" s="3">
        <v>5</v>
      </c>
      <c r="G384" s="3"/>
      <c r="H384" s="3"/>
      <c r="I384" s="3"/>
      <c r="J384" s="3"/>
      <c r="K384" s="3"/>
      <c r="L384" s="3"/>
      <c r="M384" s="3"/>
      <c r="N384" s="21"/>
      <c r="O384" s="21">
        <f t="shared" si="21"/>
        <v>11</v>
      </c>
      <c r="P384" s="4">
        <v>6.5</v>
      </c>
      <c r="Q384" s="30">
        <f t="shared" si="22"/>
        <v>8.75</v>
      </c>
    </row>
    <row r="385" spans="1:17" ht="12.75">
      <c r="A385" s="3">
        <v>6</v>
      </c>
      <c r="B385" s="21" t="s">
        <v>190</v>
      </c>
      <c r="C385" s="21" t="s">
        <v>191</v>
      </c>
      <c r="D385" s="3">
        <v>7</v>
      </c>
      <c r="E385" s="3"/>
      <c r="F385" s="3">
        <v>8</v>
      </c>
      <c r="G385" s="3"/>
      <c r="H385" s="3"/>
      <c r="I385" s="3"/>
      <c r="J385" s="3"/>
      <c r="K385" s="3"/>
      <c r="L385" s="3"/>
      <c r="M385" s="3"/>
      <c r="N385" s="21"/>
      <c r="O385" s="21">
        <f t="shared" si="21"/>
        <v>15</v>
      </c>
      <c r="P385" s="4">
        <v>0.5</v>
      </c>
      <c r="Q385" s="30">
        <f t="shared" si="22"/>
        <v>7.75</v>
      </c>
    </row>
    <row r="386" spans="1:17" ht="12.75">
      <c r="A386" s="3">
        <v>7</v>
      </c>
      <c r="B386" s="21" t="s">
        <v>68</v>
      </c>
      <c r="C386" s="21" t="s">
        <v>71</v>
      </c>
      <c r="D386" s="3">
        <v>5</v>
      </c>
      <c r="E386" s="3"/>
      <c r="F386" s="3"/>
      <c r="G386" s="3"/>
      <c r="H386" s="3"/>
      <c r="I386" s="3"/>
      <c r="J386" s="3"/>
      <c r="K386" s="3"/>
      <c r="L386" s="3"/>
      <c r="M386" s="3"/>
      <c r="N386" s="21"/>
      <c r="O386" s="21">
        <f t="shared" si="21"/>
        <v>5</v>
      </c>
      <c r="P386" s="4">
        <v>5.5</v>
      </c>
      <c r="Q386" s="30">
        <f t="shared" si="22"/>
        <v>5.25</v>
      </c>
    </row>
    <row r="387" spans="1:17" ht="12.75">
      <c r="A387" s="3">
        <v>8</v>
      </c>
      <c r="B387" s="21" t="s">
        <v>62</v>
      </c>
      <c r="C387" s="21" t="s">
        <v>65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21"/>
      <c r="O387" s="21">
        <f t="shared" si="21"/>
        <v>0</v>
      </c>
      <c r="P387" s="4">
        <v>10.5</v>
      </c>
      <c r="Q387" s="30">
        <f t="shared" si="22"/>
        <v>5.25</v>
      </c>
    </row>
    <row r="388" spans="1:17" ht="12.75">
      <c r="A388" s="46">
        <v>9</v>
      </c>
      <c r="B388" s="21" t="s">
        <v>69</v>
      </c>
      <c r="C388" s="21" t="s">
        <v>634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21"/>
      <c r="O388" s="21">
        <f t="shared" si="21"/>
        <v>0</v>
      </c>
      <c r="P388" s="4">
        <v>10</v>
      </c>
      <c r="Q388" s="30">
        <f t="shared" si="22"/>
        <v>5</v>
      </c>
    </row>
    <row r="389" spans="1:17" ht="12.75">
      <c r="A389" s="46">
        <v>10</v>
      </c>
      <c r="B389" s="28" t="s">
        <v>90</v>
      </c>
      <c r="C389" s="28" t="s">
        <v>633</v>
      </c>
      <c r="D389" s="11">
        <v>1</v>
      </c>
      <c r="E389" s="11"/>
      <c r="F389" s="11"/>
      <c r="G389" s="11"/>
      <c r="H389" s="11"/>
      <c r="I389" s="11"/>
      <c r="J389" s="11"/>
      <c r="K389" s="11"/>
      <c r="L389" s="11"/>
      <c r="M389" s="11"/>
      <c r="N389" s="28"/>
      <c r="O389" s="28">
        <f t="shared" si="21"/>
        <v>1</v>
      </c>
      <c r="P389" s="50">
        <v>7.5</v>
      </c>
      <c r="Q389" s="51">
        <f t="shared" si="22"/>
        <v>4.25</v>
      </c>
    </row>
    <row r="390" spans="1:17" ht="12.75">
      <c r="A390" s="3">
        <v>11</v>
      </c>
      <c r="B390" s="21" t="s">
        <v>11</v>
      </c>
      <c r="C390" s="21" t="s">
        <v>159</v>
      </c>
      <c r="D390" s="3"/>
      <c r="E390" s="3"/>
      <c r="F390" s="3"/>
      <c r="G390" s="3"/>
      <c r="H390" s="3"/>
      <c r="I390" s="3">
        <v>2</v>
      </c>
      <c r="J390" s="3"/>
      <c r="K390" s="3"/>
      <c r="L390" s="3"/>
      <c r="M390" s="3"/>
      <c r="N390" s="21"/>
      <c r="O390" s="21">
        <f t="shared" si="21"/>
        <v>2</v>
      </c>
      <c r="P390" s="4">
        <v>3.5</v>
      </c>
      <c r="Q390" s="30">
        <f t="shared" si="22"/>
        <v>2.75</v>
      </c>
    </row>
    <row r="391" spans="1:17" ht="12.75">
      <c r="A391" s="3">
        <v>12</v>
      </c>
      <c r="B391" s="21" t="s">
        <v>69</v>
      </c>
      <c r="C391" s="21" t="s">
        <v>72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21"/>
      <c r="O391" s="21">
        <f t="shared" si="21"/>
        <v>0</v>
      </c>
      <c r="P391" s="4">
        <v>1</v>
      </c>
      <c r="Q391" s="30">
        <f t="shared" si="22"/>
        <v>0.5</v>
      </c>
    </row>
    <row r="392" spans="1:17" ht="12.75">
      <c r="A392" s="3">
        <v>13</v>
      </c>
      <c r="B392" s="21" t="s">
        <v>154</v>
      </c>
      <c r="C392" s="21" t="s">
        <v>155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21"/>
      <c r="O392" s="21">
        <f t="shared" si="21"/>
        <v>0</v>
      </c>
      <c r="P392" s="4">
        <v>1</v>
      </c>
      <c r="Q392" s="30">
        <f t="shared" si="22"/>
        <v>0.5</v>
      </c>
    </row>
    <row r="393" spans="1:17" ht="12.75">
      <c r="A393" s="46">
        <v>14</v>
      </c>
      <c r="B393" s="21" t="s">
        <v>11</v>
      </c>
      <c r="C393" s="21" t="s">
        <v>74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21"/>
      <c r="O393" s="21">
        <f t="shared" si="21"/>
        <v>0</v>
      </c>
      <c r="P393" s="4">
        <v>1</v>
      </c>
      <c r="Q393" s="30">
        <f t="shared" si="22"/>
        <v>0.5</v>
      </c>
    </row>
    <row r="394" spans="1:17" ht="12.75">
      <c r="A394" s="46">
        <v>15</v>
      </c>
      <c r="B394" s="49" t="s">
        <v>70</v>
      </c>
      <c r="C394" s="49" t="s">
        <v>362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21"/>
      <c r="O394" s="79">
        <f t="shared" si="21"/>
        <v>0</v>
      </c>
      <c r="P394" s="81">
        <v>0.5</v>
      </c>
      <c r="Q394" s="82">
        <f t="shared" si="22"/>
        <v>0.25</v>
      </c>
    </row>
    <row r="395" spans="1:17" ht="12.75">
      <c r="A395" s="3">
        <v>16</v>
      </c>
      <c r="B395" s="49" t="s">
        <v>524</v>
      </c>
      <c r="C395" s="49" t="s">
        <v>531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21"/>
      <c r="O395" s="79">
        <f t="shared" si="21"/>
        <v>0</v>
      </c>
      <c r="P395" s="81">
        <v>0.5</v>
      </c>
      <c r="Q395" s="82">
        <f t="shared" si="22"/>
        <v>0.25</v>
      </c>
    </row>
    <row r="396" spans="1:17" ht="12.75">
      <c r="A396" s="3">
        <v>17</v>
      </c>
      <c r="B396" s="49" t="s">
        <v>70</v>
      </c>
      <c r="C396" s="49" t="s">
        <v>73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21"/>
      <c r="O396" s="79">
        <f t="shared" si="21"/>
        <v>0</v>
      </c>
      <c r="P396" s="81">
        <v>0.5</v>
      </c>
      <c r="Q396" s="82">
        <f t="shared" si="22"/>
        <v>0.25</v>
      </c>
    </row>
    <row r="397" spans="1:17" ht="12.75">
      <c r="A397" s="3">
        <v>18</v>
      </c>
      <c r="B397" s="49" t="s">
        <v>470</v>
      </c>
      <c r="C397" s="49" t="s">
        <v>501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21"/>
      <c r="O397" s="79">
        <f t="shared" si="21"/>
        <v>0</v>
      </c>
      <c r="P397" s="81">
        <v>0.5</v>
      </c>
      <c r="Q397" s="82">
        <f t="shared" si="22"/>
        <v>0.25</v>
      </c>
    </row>
    <row r="398" spans="1:17" ht="12.75">
      <c r="A398" s="46">
        <v>19</v>
      </c>
      <c r="B398" s="49" t="s">
        <v>9</v>
      </c>
      <c r="C398" s="49" t="s">
        <v>189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21"/>
      <c r="O398" s="79">
        <f t="shared" si="21"/>
        <v>0</v>
      </c>
      <c r="P398" s="81">
        <v>0.5</v>
      </c>
      <c r="Q398" s="82">
        <f t="shared" si="22"/>
        <v>0.25</v>
      </c>
    </row>
    <row r="399" spans="1:17" ht="12.75">
      <c r="A399" s="46">
        <v>20</v>
      </c>
      <c r="B399" s="49" t="s">
        <v>55</v>
      </c>
      <c r="C399" s="49" t="s">
        <v>193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21"/>
      <c r="O399" s="79">
        <f t="shared" si="21"/>
        <v>0</v>
      </c>
      <c r="P399" s="81">
        <v>0.5</v>
      </c>
      <c r="Q399" s="82">
        <f t="shared" si="22"/>
        <v>0.25</v>
      </c>
    </row>
    <row r="400" spans="1:17" ht="12.75">
      <c r="A400" s="3">
        <v>21</v>
      </c>
      <c r="B400" s="49" t="s">
        <v>11</v>
      </c>
      <c r="C400" s="49" t="s">
        <v>192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21"/>
      <c r="O400" s="79">
        <f t="shared" si="21"/>
        <v>0</v>
      </c>
      <c r="P400" s="81">
        <v>0.5</v>
      </c>
      <c r="Q400" s="82">
        <f t="shared" si="22"/>
        <v>0.25</v>
      </c>
    </row>
    <row r="401" spans="1:17" ht="12.75">
      <c r="A401" s="3">
        <v>22</v>
      </c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21"/>
      <c r="O401" s="21">
        <f t="shared" si="21"/>
        <v>0</v>
      </c>
      <c r="P401" s="4"/>
      <c r="Q401" s="30">
        <f t="shared" si="22"/>
        <v>0</v>
      </c>
    </row>
    <row r="402" spans="1:17" ht="12.75">
      <c r="A402" s="3">
        <v>23</v>
      </c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21"/>
      <c r="O402" s="21">
        <f t="shared" si="21"/>
        <v>0</v>
      </c>
      <c r="P402" s="4"/>
      <c r="Q402" s="30">
        <f t="shared" si="22"/>
        <v>0</v>
      </c>
    </row>
    <row r="403" spans="1:17" ht="12.75">
      <c r="A403" s="46">
        <v>24</v>
      </c>
      <c r="B403" s="49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21"/>
      <c r="O403" s="21">
        <f t="shared" si="21"/>
        <v>0</v>
      </c>
      <c r="P403" s="4"/>
      <c r="Q403" s="30">
        <f t="shared" si="22"/>
        <v>0</v>
      </c>
    </row>
    <row r="404" spans="1:17" ht="12.75">
      <c r="A404" s="46">
        <v>25</v>
      </c>
      <c r="B404" s="21"/>
      <c r="C404" s="2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21"/>
      <c r="O404" s="21">
        <f t="shared" si="21"/>
        <v>0</v>
      </c>
      <c r="P404" s="4"/>
      <c r="Q404" s="30">
        <f t="shared" si="22"/>
        <v>0</v>
      </c>
    </row>
    <row r="405" spans="1:17" ht="12.75">
      <c r="A405" s="46">
        <v>26</v>
      </c>
      <c r="B405" s="49"/>
      <c r="C405" s="49"/>
      <c r="D405" s="60"/>
      <c r="E405" s="60"/>
      <c r="F405" s="60"/>
      <c r="G405" s="3"/>
      <c r="H405" s="3"/>
      <c r="I405" s="3"/>
      <c r="J405" s="3"/>
      <c r="K405" s="3"/>
      <c r="L405" s="3"/>
      <c r="M405" s="3"/>
      <c r="N405" s="21"/>
      <c r="O405" s="21">
        <f t="shared" si="21"/>
        <v>0</v>
      </c>
      <c r="P405" s="4"/>
      <c r="Q405" s="30">
        <f t="shared" si="22"/>
        <v>0</v>
      </c>
    </row>
    <row r="406" spans="1:17" ht="12.75">
      <c r="A406" s="46">
        <v>27</v>
      </c>
      <c r="B406" s="21"/>
      <c r="C406" s="2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21"/>
      <c r="O406" s="21">
        <f t="shared" si="21"/>
        <v>0</v>
      </c>
      <c r="P406" s="4"/>
      <c r="Q406" s="30">
        <f t="shared" si="22"/>
        <v>0</v>
      </c>
    </row>
    <row r="407" spans="1:17" ht="12.75">
      <c r="A407" s="46">
        <v>28</v>
      </c>
      <c r="B407" s="21"/>
      <c r="C407" s="2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21"/>
      <c r="O407" s="21">
        <f t="shared" si="21"/>
        <v>0</v>
      </c>
      <c r="P407" s="4"/>
      <c r="Q407" s="30">
        <f t="shared" si="22"/>
        <v>0</v>
      </c>
    </row>
    <row r="408" spans="1:17" ht="12.75">
      <c r="A408" s="46">
        <v>29</v>
      </c>
      <c r="B408" s="21"/>
      <c r="C408" s="2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21"/>
      <c r="O408" s="21">
        <f t="shared" si="21"/>
        <v>0</v>
      </c>
      <c r="P408" s="4"/>
      <c r="Q408" s="30">
        <f t="shared" si="22"/>
        <v>0</v>
      </c>
    </row>
    <row r="409" spans="1:17" ht="12.75">
      <c r="A409" s="46">
        <v>30</v>
      </c>
      <c r="B409" s="21"/>
      <c r="C409" s="2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21"/>
      <c r="O409" s="21">
        <f t="shared" si="21"/>
        <v>0</v>
      </c>
      <c r="P409" s="4"/>
      <c r="Q409" s="30">
        <f t="shared" si="22"/>
        <v>0</v>
      </c>
    </row>
    <row r="410" spans="1:17" ht="12.75">
      <c r="A410" s="46">
        <v>31</v>
      </c>
      <c r="B410" s="21"/>
      <c r="C410" s="2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21"/>
      <c r="O410" s="21">
        <f t="shared" si="21"/>
        <v>0</v>
      </c>
      <c r="P410" s="4"/>
      <c r="Q410" s="30">
        <f t="shared" si="22"/>
        <v>0</v>
      </c>
    </row>
    <row r="411" spans="1:17" ht="12.75">
      <c r="A411" s="46">
        <v>32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>
        <f t="shared" si="21"/>
        <v>0</v>
      </c>
      <c r="P411" s="4"/>
      <c r="Q411" s="30">
        <f t="shared" si="22"/>
        <v>0</v>
      </c>
    </row>
    <row r="412" spans="1:17" ht="12.75">
      <c r="A412" s="46">
        <v>33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>
        <f t="shared" si="21"/>
        <v>0</v>
      </c>
      <c r="P412" s="4"/>
      <c r="Q412" s="30">
        <f t="shared" si="22"/>
        <v>0</v>
      </c>
    </row>
    <row r="413" spans="1:17" ht="12.75">
      <c r="A413" s="46">
        <v>34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>
        <f t="shared" si="21"/>
        <v>0</v>
      </c>
      <c r="P413" s="4"/>
      <c r="Q413" s="30">
        <f t="shared" si="22"/>
        <v>0</v>
      </c>
    </row>
    <row r="414" spans="1:17" ht="12.75">
      <c r="A414" s="46">
        <v>35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>
        <f t="shared" si="21"/>
        <v>0</v>
      </c>
      <c r="P414" s="4"/>
      <c r="Q414" s="30">
        <f t="shared" si="22"/>
        <v>0</v>
      </c>
    </row>
    <row r="415" spans="1:17" ht="12.75">
      <c r="A415" s="46">
        <v>36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>
        <f t="shared" si="21"/>
        <v>0</v>
      </c>
      <c r="P415" s="4"/>
      <c r="Q415" s="30">
        <f t="shared" si="22"/>
        <v>0</v>
      </c>
    </row>
    <row r="416" spans="1:17" ht="12.75">
      <c r="A416" s="46">
        <v>37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>
        <f t="shared" si="21"/>
        <v>0</v>
      </c>
      <c r="P416" s="4"/>
      <c r="Q416" s="30">
        <f t="shared" si="22"/>
        <v>0</v>
      </c>
    </row>
    <row r="417" spans="1:17" ht="12.75">
      <c r="A417" s="46">
        <v>38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>
        <f t="shared" si="21"/>
        <v>0</v>
      </c>
      <c r="P417" s="4"/>
      <c r="Q417" s="30">
        <f t="shared" si="22"/>
        <v>0</v>
      </c>
    </row>
    <row r="418" spans="1:18" ht="12.75">
      <c r="A418" s="46">
        <v>39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>
        <f t="shared" si="21"/>
        <v>0</v>
      </c>
      <c r="P418" s="4"/>
      <c r="Q418" s="30">
        <f t="shared" si="22"/>
        <v>0</v>
      </c>
      <c r="R418" s="39" t="s">
        <v>284</v>
      </c>
    </row>
    <row r="419" spans="2:17" ht="18">
      <c r="B419" s="94" t="s">
        <v>676</v>
      </c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 ht="18">
      <c r="B420" s="95" t="s">
        <v>532</v>
      </c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 ht="12.75">
      <c r="B421" s="21" t="s">
        <v>0</v>
      </c>
      <c r="C421" s="21" t="s">
        <v>1</v>
      </c>
      <c r="D421" s="21" t="s">
        <v>223</v>
      </c>
      <c r="E421" s="21" t="s">
        <v>227</v>
      </c>
      <c r="F421" s="21" t="s">
        <v>254</v>
      </c>
      <c r="G421" s="21" t="s">
        <v>231</v>
      </c>
      <c r="H421" s="21" t="s">
        <v>243</v>
      </c>
      <c r="I421" s="21" t="s">
        <v>260</v>
      </c>
      <c r="J421" s="21" t="s">
        <v>261</v>
      </c>
      <c r="K421" s="21" t="s">
        <v>257</v>
      </c>
      <c r="L421" s="21" t="s">
        <v>258</v>
      </c>
      <c r="M421" s="21" t="s">
        <v>520</v>
      </c>
      <c r="N421" s="21"/>
      <c r="O421" s="21" t="s">
        <v>674</v>
      </c>
      <c r="P421" s="21" t="s">
        <v>675</v>
      </c>
      <c r="Q421" s="30" t="s">
        <v>267</v>
      </c>
    </row>
    <row r="422" spans="1:17" ht="12.75">
      <c r="A422" s="3">
        <v>1</v>
      </c>
      <c r="B422" s="28" t="s">
        <v>76</v>
      </c>
      <c r="C422" s="28" t="s">
        <v>380</v>
      </c>
      <c r="D422" s="11">
        <v>9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1">
        <f aca="true" t="shared" si="23" ref="O422:O430">SUM(D422:M422)</f>
        <v>9</v>
      </c>
      <c r="P422" s="4">
        <v>22</v>
      </c>
      <c r="Q422" s="30">
        <f aca="true" t="shared" si="24" ref="Q422:Q430">(O422+P422)/2</f>
        <v>15.5</v>
      </c>
    </row>
    <row r="423" spans="1:17" ht="12.75">
      <c r="A423" s="3">
        <v>2</v>
      </c>
      <c r="B423" s="52" t="s">
        <v>76</v>
      </c>
      <c r="C423" s="52" t="s">
        <v>533</v>
      </c>
      <c r="D423" s="52"/>
      <c r="E423" s="52"/>
      <c r="F423" s="57">
        <v>12</v>
      </c>
      <c r="G423" s="21"/>
      <c r="H423" s="21"/>
      <c r="I423" s="21"/>
      <c r="J423" s="21"/>
      <c r="K423" s="21"/>
      <c r="L423" s="21"/>
      <c r="M423" s="21"/>
      <c r="N423" s="21"/>
      <c r="O423" s="21">
        <f t="shared" si="23"/>
        <v>12</v>
      </c>
      <c r="P423" s="4">
        <v>3</v>
      </c>
      <c r="Q423" s="30">
        <f t="shared" si="24"/>
        <v>7.5</v>
      </c>
    </row>
    <row r="424" spans="1:17" ht="12.75">
      <c r="A424" s="3">
        <v>3</v>
      </c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>
        <f t="shared" si="23"/>
        <v>0</v>
      </c>
      <c r="P424" s="4"/>
      <c r="Q424" s="30">
        <f t="shared" si="24"/>
        <v>0</v>
      </c>
    </row>
    <row r="425" spans="1:17" ht="12.75">
      <c r="A425" s="46">
        <v>4</v>
      </c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>
        <f t="shared" si="23"/>
        <v>0</v>
      </c>
      <c r="P425" s="4"/>
      <c r="Q425" s="30">
        <f t="shared" si="24"/>
        <v>0</v>
      </c>
    </row>
    <row r="426" spans="1:17" ht="12.75">
      <c r="A426" s="46">
        <v>5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>
        <f t="shared" si="23"/>
        <v>0</v>
      </c>
      <c r="P426" s="50"/>
      <c r="Q426" s="51">
        <f t="shared" si="24"/>
        <v>0</v>
      </c>
    </row>
    <row r="427" spans="1:17" ht="12.75">
      <c r="A427" s="3">
        <v>6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>
        <f t="shared" si="23"/>
        <v>0</v>
      </c>
      <c r="P427" s="4"/>
      <c r="Q427" s="30">
        <f t="shared" si="24"/>
        <v>0</v>
      </c>
    </row>
    <row r="428" spans="1:17" ht="12.75">
      <c r="A428" s="3">
        <v>7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8">
        <f t="shared" si="23"/>
        <v>0</v>
      </c>
      <c r="P428" s="50"/>
      <c r="Q428" s="30">
        <f t="shared" si="24"/>
        <v>0</v>
      </c>
    </row>
    <row r="429" spans="1:17" ht="12.75">
      <c r="A429" s="3">
        <v>8</v>
      </c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>
        <f t="shared" si="23"/>
        <v>0</v>
      </c>
      <c r="P429" s="30"/>
      <c r="Q429" s="30">
        <f t="shared" si="24"/>
        <v>0</v>
      </c>
    </row>
    <row r="430" spans="1:17" ht="12.75">
      <c r="A430" s="46">
        <v>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>
        <f t="shared" si="23"/>
        <v>0</v>
      </c>
      <c r="P430" s="4"/>
      <c r="Q430" s="30">
        <f t="shared" si="24"/>
        <v>0</v>
      </c>
    </row>
    <row r="431" spans="1:17" ht="12.75">
      <c r="A431" s="46">
        <v>10</v>
      </c>
      <c r="B431" s="49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>
        <f aca="true" t="shared" si="25" ref="O431:O460">SUM(D431:M431)</f>
        <v>0</v>
      </c>
      <c r="P431" s="4"/>
      <c r="Q431" s="30">
        <f aca="true" t="shared" si="26" ref="Q431:Q460">(O431+P431)/2</f>
        <v>0</v>
      </c>
    </row>
    <row r="432" spans="1:17" ht="12.75">
      <c r="A432" s="3">
        <v>11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>
        <f t="shared" si="25"/>
        <v>0</v>
      </c>
      <c r="P432" s="4"/>
      <c r="Q432" s="30">
        <f t="shared" si="26"/>
        <v>0</v>
      </c>
    </row>
    <row r="433" spans="1:17" ht="12.75">
      <c r="A433" s="3">
        <v>12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>
        <f t="shared" si="25"/>
        <v>0</v>
      </c>
      <c r="P433" s="4"/>
      <c r="Q433" s="30">
        <f t="shared" si="26"/>
        <v>0</v>
      </c>
    </row>
    <row r="434" spans="1:17" ht="12.75">
      <c r="A434" s="3">
        <v>13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25"/>
        <v>0</v>
      </c>
      <c r="P434" s="4"/>
      <c r="Q434" s="30">
        <f t="shared" si="26"/>
        <v>0</v>
      </c>
    </row>
    <row r="435" spans="1:17" ht="12.75">
      <c r="A435" s="46">
        <v>14</v>
      </c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>
        <f t="shared" si="25"/>
        <v>0</v>
      </c>
      <c r="P435" s="4"/>
      <c r="Q435" s="30">
        <f t="shared" si="26"/>
        <v>0</v>
      </c>
    </row>
    <row r="436" spans="1:17" ht="12.75">
      <c r="A436" s="46">
        <v>15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25"/>
        <v>0</v>
      </c>
      <c r="P436" s="4"/>
      <c r="Q436" s="30">
        <f t="shared" si="26"/>
        <v>0</v>
      </c>
    </row>
    <row r="437" spans="1:17" ht="12.75">
      <c r="A437" s="3">
        <v>16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>
        <f t="shared" si="25"/>
        <v>0</v>
      </c>
      <c r="P437" s="4"/>
      <c r="Q437" s="30">
        <f t="shared" si="26"/>
        <v>0</v>
      </c>
    </row>
    <row r="438" spans="1:17" ht="12.75">
      <c r="A438" s="3">
        <v>17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>
        <f t="shared" si="25"/>
        <v>0</v>
      </c>
      <c r="P438" s="4"/>
      <c r="Q438" s="30">
        <f t="shared" si="26"/>
        <v>0</v>
      </c>
    </row>
    <row r="439" spans="1:17" ht="12.75">
      <c r="A439" s="3">
        <v>18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>
        <f t="shared" si="25"/>
        <v>0</v>
      </c>
      <c r="P439" s="4"/>
      <c r="Q439" s="30">
        <f t="shared" si="26"/>
        <v>0</v>
      </c>
    </row>
    <row r="440" spans="1:17" ht="12.75">
      <c r="A440" s="46">
        <v>19</v>
      </c>
      <c r="B440" s="28"/>
      <c r="C440" s="28"/>
      <c r="D440" s="11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1">
        <f>SUM(D440:M440)</f>
        <v>0</v>
      </c>
      <c r="P440" s="4"/>
      <c r="Q440" s="30">
        <f>(O440+P440)/2</f>
        <v>0</v>
      </c>
    </row>
    <row r="441" spans="1:17" ht="12.75">
      <c r="A441" s="46">
        <v>20</v>
      </c>
      <c r="B441" s="52"/>
      <c r="C441" s="52"/>
      <c r="D441" s="52"/>
      <c r="E441" s="52"/>
      <c r="F441" s="57"/>
      <c r="G441" s="21"/>
      <c r="H441" s="21"/>
      <c r="I441" s="21"/>
      <c r="J441" s="21"/>
      <c r="K441" s="21"/>
      <c r="L441" s="21"/>
      <c r="M441" s="21"/>
      <c r="N441" s="21"/>
      <c r="O441" s="21">
        <f>SUM(D441:M441)</f>
        <v>0</v>
      </c>
      <c r="P441" s="4"/>
      <c r="Q441" s="30">
        <f>(O441+P441)/2</f>
        <v>0</v>
      </c>
    </row>
    <row r="442" spans="1:17" ht="12.75">
      <c r="A442" s="3">
        <v>21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>
        <f t="shared" si="25"/>
        <v>0</v>
      </c>
      <c r="P442" s="4"/>
      <c r="Q442" s="30">
        <f t="shared" si="26"/>
        <v>0</v>
      </c>
    </row>
    <row r="443" spans="1:17" ht="12.75">
      <c r="A443" s="3">
        <v>22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>
        <f t="shared" si="25"/>
        <v>0</v>
      </c>
      <c r="P443" s="4"/>
      <c r="Q443" s="30">
        <f t="shared" si="26"/>
        <v>0</v>
      </c>
    </row>
    <row r="444" spans="1:17" ht="12.75">
      <c r="A444" s="3">
        <v>23</v>
      </c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>
        <f t="shared" si="25"/>
        <v>0</v>
      </c>
      <c r="P444" s="4"/>
      <c r="Q444" s="30">
        <f t="shared" si="26"/>
        <v>0</v>
      </c>
    </row>
    <row r="445" spans="1:17" ht="12.75">
      <c r="A445" s="46">
        <v>24</v>
      </c>
      <c r="B445" s="49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>
        <f t="shared" si="25"/>
        <v>0</v>
      </c>
      <c r="P445" s="4"/>
      <c r="Q445" s="30">
        <f t="shared" si="26"/>
        <v>0</v>
      </c>
    </row>
    <row r="446" spans="1:17" ht="12.75">
      <c r="A446" s="46">
        <v>25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>
        <f t="shared" si="25"/>
        <v>0</v>
      </c>
      <c r="P446" s="4"/>
      <c r="Q446" s="30">
        <f t="shared" si="26"/>
        <v>0</v>
      </c>
    </row>
    <row r="447" spans="1:17" ht="12.75">
      <c r="A447" s="46">
        <v>26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>
        <f t="shared" si="25"/>
        <v>0</v>
      </c>
      <c r="P447" s="4"/>
      <c r="Q447" s="30">
        <f t="shared" si="26"/>
        <v>0</v>
      </c>
    </row>
    <row r="448" spans="1:17" ht="12.75">
      <c r="A448" s="46">
        <v>27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25"/>
        <v>0</v>
      </c>
      <c r="P448" s="4"/>
      <c r="Q448" s="30">
        <f t="shared" si="26"/>
        <v>0</v>
      </c>
    </row>
    <row r="449" spans="1:17" ht="12.75">
      <c r="A449" s="46">
        <v>28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>
        <f t="shared" si="25"/>
        <v>0</v>
      </c>
      <c r="P449" s="4"/>
      <c r="Q449" s="30">
        <f t="shared" si="26"/>
        <v>0</v>
      </c>
    </row>
    <row r="450" spans="1:17" ht="12.75">
      <c r="A450" s="46">
        <v>29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>
        <f t="shared" si="25"/>
        <v>0</v>
      </c>
      <c r="P450" s="4"/>
      <c r="Q450" s="30">
        <f t="shared" si="26"/>
        <v>0</v>
      </c>
    </row>
    <row r="451" spans="1:17" ht="12.75">
      <c r="A451" s="46">
        <v>30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>
        <f t="shared" si="25"/>
        <v>0</v>
      </c>
      <c r="P451" s="4"/>
      <c r="Q451" s="30">
        <f t="shared" si="26"/>
        <v>0</v>
      </c>
    </row>
    <row r="452" spans="1:17" ht="12.75">
      <c r="A452" s="46">
        <v>31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>
        <f t="shared" si="25"/>
        <v>0</v>
      </c>
      <c r="P452" s="4"/>
      <c r="Q452" s="30">
        <f t="shared" si="26"/>
        <v>0</v>
      </c>
    </row>
    <row r="453" spans="1:17" ht="12.75">
      <c r="A453" s="46">
        <v>32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>
        <f t="shared" si="25"/>
        <v>0</v>
      </c>
      <c r="P453" s="4"/>
      <c r="Q453" s="30">
        <f t="shared" si="26"/>
        <v>0</v>
      </c>
    </row>
    <row r="454" spans="1:17" ht="12.75">
      <c r="A454" s="46">
        <v>33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>
        <f t="shared" si="25"/>
        <v>0</v>
      </c>
      <c r="P454" s="4"/>
      <c r="Q454" s="30">
        <f t="shared" si="26"/>
        <v>0</v>
      </c>
    </row>
    <row r="455" spans="1:17" ht="12.75">
      <c r="A455" s="46">
        <v>34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25"/>
        <v>0</v>
      </c>
      <c r="P455" s="4"/>
      <c r="Q455" s="30">
        <f t="shared" si="26"/>
        <v>0</v>
      </c>
    </row>
    <row r="456" spans="1:17" ht="12.75">
      <c r="A456" s="46">
        <v>35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>
        <f t="shared" si="25"/>
        <v>0</v>
      </c>
      <c r="P456" s="4"/>
      <c r="Q456" s="30">
        <f t="shared" si="26"/>
        <v>0</v>
      </c>
    </row>
    <row r="457" spans="1:17" ht="12.75">
      <c r="A457" s="46">
        <v>36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25"/>
        <v>0</v>
      </c>
      <c r="P457" s="4"/>
      <c r="Q457" s="30">
        <f t="shared" si="26"/>
        <v>0</v>
      </c>
    </row>
    <row r="458" spans="1:17" ht="12.75">
      <c r="A458" s="46">
        <v>37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25"/>
        <v>0</v>
      </c>
      <c r="P458" s="4"/>
      <c r="Q458" s="30">
        <f t="shared" si="26"/>
        <v>0</v>
      </c>
    </row>
    <row r="459" spans="1:17" ht="12.75">
      <c r="A459" s="46">
        <v>38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>
        <f t="shared" si="25"/>
        <v>0</v>
      </c>
      <c r="P459" s="4"/>
      <c r="Q459" s="30">
        <f t="shared" si="26"/>
        <v>0</v>
      </c>
    </row>
    <row r="460" spans="1:18" ht="12.75">
      <c r="A460" s="46">
        <v>39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25"/>
        <v>0</v>
      </c>
      <c r="P460" s="4"/>
      <c r="Q460" s="30">
        <f t="shared" si="26"/>
        <v>0</v>
      </c>
      <c r="R460" s="39" t="s">
        <v>284</v>
      </c>
    </row>
  </sheetData>
  <sheetProtection password="EB7F" sheet="1"/>
  <mergeCells count="30">
    <mergeCell ref="B97:Q97"/>
    <mergeCell ref="B53:Q53"/>
    <mergeCell ref="B96:Q96"/>
    <mergeCell ref="B199:Q199"/>
    <mergeCell ref="B200:Q200"/>
    <mergeCell ref="B378:Q378"/>
    <mergeCell ref="B252:Q252"/>
    <mergeCell ref="B293:Q293"/>
    <mergeCell ref="B294:Q294"/>
    <mergeCell ref="B335:Q335"/>
    <mergeCell ref="B149:Q149"/>
    <mergeCell ref="B251:Q251"/>
    <mergeCell ref="B336:Q336"/>
    <mergeCell ref="B377:Q377"/>
    <mergeCell ref="B150:Q150"/>
    <mergeCell ref="B5:Q5"/>
    <mergeCell ref="B6:Q6"/>
    <mergeCell ref="B7:Q7"/>
    <mergeCell ref="B8:Q8"/>
    <mergeCell ref="B54:Q54"/>
    <mergeCell ref="B1:Q1"/>
    <mergeCell ref="B2:Q2"/>
    <mergeCell ref="B3:Q3"/>
    <mergeCell ref="B4:Q4"/>
    <mergeCell ref="B419:Q419"/>
    <mergeCell ref="B420:Q420"/>
    <mergeCell ref="B9:Q9"/>
    <mergeCell ref="B10:Q10"/>
    <mergeCell ref="B11:Q11"/>
    <mergeCell ref="B12:Q12"/>
  </mergeCells>
  <hyperlinks>
    <hyperlink ref="B1:Q1" location="Schüler_B_männlich__10" display="Schüler_B_männlich__10"/>
    <hyperlink ref="B2:Q2" location="Schüler_A_männlich_10___11" display="Schüler_A_männlich_10___11"/>
    <hyperlink ref="B3:Q3" location="Jugend_C_männlich" display="Jugend_C_männlich"/>
    <hyperlink ref="B4:Q4" location="Jugend_B_männlich" display="Jugend_B_männlich"/>
    <hyperlink ref="B5:Q5" location="Jugend_A_männlich" display="Jugend_A_männlich"/>
    <hyperlink ref="B6:Q6" location="Herren_A" display="Herren_A"/>
    <hyperlink ref="B7:Q7" location="Herren_B" display="Herren_B"/>
    <hyperlink ref="B8:Q8" location="Herren_C" display="Herren_C"/>
    <hyperlink ref="B9:Q9" location="Herren_D" display="Herren_D"/>
    <hyperlink ref="R52" location="Rangliste_2005_Poomse" display="nach oben"/>
    <hyperlink ref="R94" location="Rangliste_2005_Poomse" display="nach oben"/>
    <hyperlink ref="R140" location="Rangliste_2005_Poomse" display="nach oben"/>
    <hyperlink ref="R198" location="Rangliste_2005_Poomse" display="nach oben"/>
    <hyperlink ref="R242" location="Rangliste_2005_Poomse" display="nach oben"/>
    <hyperlink ref="R292" location="Rangliste_2005_Poomse" display="nach oben"/>
    <hyperlink ref="R334" location="Rangliste_2005_Poomse" display="nach oben"/>
    <hyperlink ref="R376" location="Rangliste_2005_Poomse" display="nach oben"/>
    <hyperlink ref="R418" location="Rangliste_2005_Poomse" display="nach oben"/>
    <hyperlink ref="B10:Q10" location="Männlich!B393" display="Herren_E"/>
    <hyperlink ref="R460" location="Männlich!B11" display="nach oben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4"/>
  <sheetViews>
    <sheetView tabSelected="1" zoomScalePageLayoutView="0" workbookViewId="0" topLeftCell="B402">
      <selection activeCell="G390" sqref="G390"/>
    </sheetView>
  </sheetViews>
  <sheetFormatPr defaultColWidth="11.421875" defaultRowHeight="12.75"/>
  <cols>
    <col min="1" max="1" width="3.57421875" style="20" customWidth="1"/>
    <col min="2" max="2" width="16.7109375" style="20" customWidth="1"/>
    <col min="3" max="3" width="19.8515625" style="20" bestFit="1" customWidth="1"/>
    <col min="4" max="4" width="7.140625" style="20" customWidth="1"/>
    <col min="5" max="5" width="5.8515625" style="20" customWidth="1"/>
    <col min="6" max="6" width="8.140625" style="20" bestFit="1" customWidth="1"/>
    <col min="7" max="7" width="8.57421875" style="20" customWidth="1"/>
    <col min="8" max="8" width="6.140625" style="20" customWidth="1"/>
    <col min="9" max="9" width="6.28125" style="20" customWidth="1"/>
    <col min="10" max="11" width="4.7109375" style="20" bestFit="1" customWidth="1"/>
    <col min="12" max="12" width="6.57421875" style="20" bestFit="1" customWidth="1"/>
    <col min="13" max="13" width="5.57421875" style="20" customWidth="1"/>
    <col min="14" max="14" width="11.57421875" style="26" customWidth="1"/>
    <col min="15" max="15" width="8.57421875" style="20" customWidth="1"/>
    <col min="16" max="16" width="10.57421875" style="29" customWidth="1"/>
    <col min="17" max="16384" width="11.421875" style="20" customWidth="1"/>
  </cols>
  <sheetData>
    <row r="1" spans="2:16" ht="12.75">
      <c r="B1" s="93" t="s">
        <v>274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ht="12.75">
      <c r="B2" s="93" t="s">
        <v>275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16" ht="12.75">
      <c r="B3" s="93" t="s">
        <v>276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2.75">
      <c r="B4" s="93" t="s">
        <v>277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2:16" ht="12.75">
      <c r="B5" s="93" t="s">
        <v>279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6" ht="12.75">
      <c r="B6" s="93" t="s">
        <v>280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6" ht="12.75">
      <c r="B7" s="93" t="s">
        <v>281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2.75">
      <c r="B8" s="93" t="s">
        <v>282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2:16" ht="12.75">
      <c r="B9" s="93" t="s">
        <v>283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6" ht="12.75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4"/>
    </row>
    <row r="11" spans="2:16" ht="18" customHeight="1">
      <c r="B11" s="94" t="s">
        <v>676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2" spans="2:16" ht="18">
      <c r="B12" s="95" t="s">
        <v>35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12.75">
      <c r="A13" s="47"/>
      <c r="B13" s="21" t="s">
        <v>0</v>
      </c>
      <c r="C13" s="21" t="s">
        <v>1</v>
      </c>
      <c r="D13" s="21" t="s">
        <v>223</v>
      </c>
      <c r="E13" s="21" t="s">
        <v>227</v>
      </c>
      <c r="F13" s="21" t="s">
        <v>254</v>
      </c>
      <c r="G13" s="21" t="s">
        <v>231</v>
      </c>
      <c r="H13" s="21" t="s">
        <v>255</v>
      </c>
      <c r="I13" s="21" t="s">
        <v>256</v>
      </c>
      <c r="J13" s="21" t="s">
        <v>261</v>
      </c>
      <c r="K13" s="21" t="s">
        <v>257</v>
      </c>
      <c r="L13" s="21" t="s">
        <v>258</v>
      </c>
      <c r="M13" s="72" t="s">
        <v>520</v>
      </c>
      <c r="N13" s="38" t="s">
        <v>674</v>
      </c>
      <c r="O13" s="34" t="s">
        <v>675</v>
      </c>
      <c r="P13" s="30" t="s">
        <v>267</v>
      </c>
    </row>
    <row r="14" spans="1:16" ht="12.75">
      <c r="A14" s="3">
        <v>1</v>
      </c>
      <c r="B14" s="21" t="s">
        <v>9</v>
      </c>
      <c r="C14" s="21" t="s">
        <v>658</v>
      </c>
      <c r="D14" s="3"/>
      <c r="E14" s="3">
        <v>7</v>
      </c>
      <c r="F14" s="3">
        <v>9</v>
      </c>
      <c r="G14" s="3">
        <v>2</v>
      </c>
      <c r="H14" s="3"/>
      <c r="I14" s="3"/>
      <c r="J14" s="3"/>
      <c r="K14" s="3"/>
      <c r="L14" s="3"/>
      <c r="M14" s="48"/>
      <c r="N14" s="38">
        <f aca="true" t="shared" si="0" ref="N14:N26">SUM(D14:M14)</f>
        <v>18</v>
      </c>
      <c r="O14" s="36">
        <v>6</v>
      </c>
      <c r="P14" s="30">
        <f>(N14+O14)/2</f>
        <v>12</v>
      </c>
    </row>
    <row r="15" spans="1:16" ht="12.75">
      <c r="A15" s="3">
        <v>2</v>
      </c>
      <c r="B15" s="21" t="s">
        <v>46</v>
      </c>
      <c r="C15" s="21" t="s">
        <v>695</v>
      </c>
      <c r="D15" s="3">
        <v>6</v>
      </c>
      <c r="E15" s="3"/>
      <c r="F15" s="3">
        <v>6</v>
      </c>
      <c r="G15" s="3"/>
      <c r="H15" s="3"/>
      <c r="I15" s="3"/>
      <c r="J15" s="3"/>
      <c r="K15" s="3"/>
      <c r="L15" s="3"/>
      <c r="M15" s="48"/>
      <c r="N15" s="38">
        <f t="shared" si="0"/>
        <v>12</v>
      </c>
      <c r="O15" s="36"/>
      <c r="P15" s="30">
        <f aca="true" t="shared" si="1" ref="P15:P26">SUM(N15+O15)/2</f>
        <v>6</v>
      </c>
    </row>
    <row r="16" spans="1:16" ht="12.75">
      <c r="A16" s="3">
        <v>3</v>
      </c>
      <c r="B16" s="21" t="s">
        <v>9</v>
      </c>
      <c r="C16" s="21" t="s">
        <v>716</v>
      </c>
      <c r="D16" s="3"/>
      <c r="E16" s="3">
        <v>8</v>
      </c>
      <c r="F16" s="3"/>
      <c r="G16" s="3">
        <v>3</v>
      </c>
      <c r="H16" s="3"/>
      <c r="I16" s="3"/>
      <c r="J16" s="3"/>
      <c r="K16" s="3"/>
      <c r="L16" s="3"/>
      <c r="M16" s="48"/>
      <c r="N16" s="38">
        <f t="shared" si="0"/>
        <v>11</v>
      </c>
      <c r="O16" s="36"/>
      <c r="P16" s="30">
        <f t="shared" si="1"/>
        <v>5.5</v>
      </c>
    </row>
    <row r="17" spans="1:16" ht="12.75">
      <c r="A17" s="46">
        <v>4</v>
      </c>
      <c r="B17" s="21" t="s">
        <v>11</v>
      </c>
      <c r="C17" s="21" t="s">
        <v>763</v>
      </c>
      <c r="D17" s="3"/>
      <c r="E17" s="3"/>
      <c r="F17" s="3">
        <v>10</v>
      </c>
      <c r="G17" s="3"/>
      <c r="H17" s="3"/>
      <c r="I17" s="3"/>
      <c r="J17" s="3"/>
      <c r="K17" s="3"/>
      <c r="L17" s="3"/>
      <c r="M17" s="48"/>
      <c r="N17" s="38">
        <f t="shared" si="0"/>
        <v>10</v>
      </c>
      <c r="O17" s="36"/>
      <c r="P17" s="30">
        <f t="shared" si="1"/>
        <v>5</v>
      </c>
    </row>
    <row r="18" spans="1:16" ht="12.75">
      <c r="A18" s="3">
        <v>5</v>
      </c>
      <c r="B18" s="21" t="s">
        <v>68</v>
      </c>
      <c r="C18" s="21" t="s">
        <v>694</v>
      </c>
      <c r="D18" s="3">
        <v>9</v>
      </c>
      <c r="E18" s="3"/>
      <c r="F18" s="3"/>
      <c r="G18" s="3"/>
      <c r="H18" s="3"/>
      <c r="I18" s="3"/>
      <c r="J18" s="3"/>
      <c r="K18" s="3"/>
      <c r="L18" s="3"/>
      <c r="M18" s="48"/>
      <c r="N18" s="38">
        <f t="shared" si="0"/>
        <v>9</v>
      </c>
      <c r="O18" s="36"/>
      <c r="P18" s="30">
        <f t="shared" si="1"/>
        <v>4.5</v>
      </c>
    </row>
    <row r="19" spans="1:16" ht="12.75">
      <c r="A19" s="3">
        <v>6</v>
      </c>
      <c r="B19" s="21" t="s">
        <v>382</v>
      </c>
      <c r="C19" s="21" t="s">
        <v>693</v>
      </c>
      <c r="D19" s="3">
        <v>5</v>
      </c>
      <c r="E19" s="3"/>
      <c r="F19" s="3"/>
      <c r="G19" s="3"/>
      <c r="H19" s="3"/>
      <c r="I19" s="3"/>
      <c r="J19" s="3"/>
      <c r="K19" s="3"/>
      <c r="L19" s="3"/>
      <c r="M19" s="48"/>
      <c r="N19" s="38">
        <f t="shared" si="0"/>
        <v>5</v>
      </c>
      <c r="O19" s="36"/>
      <c r="P19" s="30">
        <f t="shared" si="1"/>
        <v>2.5</v>
      </c>
    </row>
    <row r="20" spans="1:16" ht="12.75">
      <c r="A20" s="3">
        <v>7</v>
      </c>
      <c r="B20" s="21" t="s">
        <v>68</v>
      </c>
      <c r="C20" s="21" t="s">
        <v>599</v>
      </c>
      <c r="D20" s="3"/>
      <c r="E20" s="3"/>
      <c r="F20" s="3"/>
      <c r="G20" s="3"/>
      <c r="H20" s="3"/>
      <c r="I20" s="3"/>
      <c r="J20" s="3"/>
      <c r="K20" s="3"/>
      <c r="L20" s="3"/>
      <c r="M20" s="48"/>
      <c r="N20" s="38">
        <f t="shared" si="0"/>
        <v>0</v>
      </c>
      <c r="O20" s="36">
        <v>4</v>
      </c>
      <c r="P20" s="30">
        <f t="shared" si="1"/>
        <v>2</v>
      </c>
    </row>
    <row r="21" spans="1:16" ht="12.75">
      <c r="A21" s="46">
        <v>8</v>
      </c>
      <c r="B21" s="21" t="s">
        <v>190</v>
      </c>
      <c r="C21" s="21" t="s">
        <v>696</v>
      </c>
      <c r="D21" s="3">
        <v>3</v>
      </c>
      <c r="E21" s="3"/>
      <c r="F21" s="3"/>
      <c r="G21" s="3"/>
      <c r="H21" s="3"/>
      <c r="I21" s="3"/>
      <c r="J21" s="3"/>
      <c r="K21" s="3"/>
      <c r="L21" s="3"/>
      <c r="M21" s="48"/>
      <c r="N21" s="38">
        <f t="shared" si="0"/>
        <v>3</v>
      </c>
      <c r="O21" s="36"/>
      <c r="P21" s="30">
        <f t="shared" si="1"/>
        <v>1.5</v>
      </c>
    </row>
    <row r="22" spans="1:16" ht="12.75">
      <c r="A22" s="3">
        <v>9</v>
      </c>
      <c r="B22" s="21" t="s">
        <v>56</v>
      </c>
      <c r="C22" s="21" t="s">
        <v>103</v>
      </c>
      <c r="D22" s="3"/>
      <c r="E22" s="3"/>
      <c r="F22" s="3"/>
      <c r="G22" s="3"/>
      <c r="H22" s="3"/>
      <c r="I22" s="3"/>
      <c r="J22" s="3"/>
      <c r="K22" s="3"/>
      <c r="L22" s="3"/>
      <c r="M22" s="48"/>
      <c r="N22" s="38">
        <f t="shared" si="0"/>
        <v>0</v>
      </c>
      <c r="O22" s="36">
        <v>3</v>
      </c>
      <c r="P22" s="30">
        <f t="shared" si="1"/>
        <v>1.5</v>
      </c>
    </row>
    <row r="23" spans="1:16" ht="12.75">
      <c r="A23" s="3">
        <v>10</v>
      </c>
      <c r="B23" s="21" t="s">
        <v>11</v>
      </c>
      <c r="C23" s="21" t="s">
        <v>764</v>
      </c>
      <c r="D23" s="21"/>
      <c r="E23" s="21"/>
      <c r="F23" s="3">
        <v>2</v>
      </c>
      <c r="G23" s="21"/>
      <c r="H23" s="21"/>
      <c r="I23" s="21"/>
      <c r="J23" s="21"/>
      <c r="K23" s="21"/>
      <c r="L23" s="21"/>
      <c r="M23" s="33"/>
      <c r="N23" s="38">
        <f t="shared" si="0"/>
        <v>2</v>
      </c>
      <c r="O23" s="36"/>
      <c r="P23" s="30">
        <f t="shared" si="1"/>
        <v>1</v>
      </c>
    </row>
    <row r="24" spans="1:16" ht="12.75">
      <c r="A24" s="3">
        <v>11</v>
      </c>
      <c r="B24" s="21"/>
      <c r="C24" s="21"/>
      <c r="D24" s="3"/>
      <c r="E24" s="3"/>
      <c r="F24" s="3"/>
      <c r="G24" s="3"/>
      <c r="H24" s="3"/>
      <c r="I24" s="3"/>
      <c r="J24" s="3"/>
      <c r="K24" s="3"/>
      <c r="L24" s="3"/>
      <c r="M24" s="48"/>
      <c r="N24" s="38">
        <f t="shared" si="0"/>
        <v>0</v>
      </c>
      <c r="O24" s="36"/>
      <c r="P24" s="30">
        <f t="shared" si="1"/>
        <v>0</v>
      </c>
    </row>
    <row r="25" spans="1:16" ht="12.75">
      <c r="A25" s="46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3"/>
      <c r="N25" s="38">
        <f t="shared" si="0"/>
        <v>0</v>
      </c>
      <c r="O25" s="36"/>
      <c r="P25" s="30">
        <f t="shared" si="1"/>
        <v>0</v>
      </c>
    </row>
    <row r="26" spans="1:16" ht="12.75">
      <c r="A26" s="3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3"/>
      <c r="N26" s="38">
        <f t="shared" si="0"/>
        <v>0</v>
      </c>
      <c r="O26" s="36"/>
      <c r="P26" s="30">
        <f t="shared" si="1"/>
        <v>0</v>
      </c>
    </row>
    <row r="27" spans="1:16" ht="12.75">
      <c r="A27" s="3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3"/>
      <c r="N27" s="38">
        <f aca="true" t="shared" si="2" ref="N27:N94">SUM(D27:M27)</f>
        <v>0</v>
      </c>
      <c r="O27" s="36"/>
      <c r="P27" s="30">
        <f aca="true" t="shared" si="3" ref="P27:P94">SUM(N27+O27)/2</f>
        <v>0</v>
      </c>
    </row>
    <row r="28" spans="1:16" ht="12.75">
      <c r="A28" s="3">
        <v>15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3"/>
      <c r="N28" s="38">
        <f t="shared" si="2"/>
        <v>0</v>
      </c>
      <c r="O28" s="36"/>
      <c r="P28" s="30">
        <f t="shared" si="3"/>
        <v>0</v>
      </c>
    </row>
    <row r="29" spans="1:16" ht="12.75">
      <c r="A29" s="46">
        <v>16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3"/>
      <c r="N29" s="38">
        <f t="shared" si="2"/>
        <v>0</v>
      </c>
      <c r="O29" s="36"/>
      <c r="P29" s="30">
        <f t="shared" si="3"/>
        <v>0</v>
      </c>
    </row>
    <row r="30" spans="1:16" ht="12.75">
      <c r="A30" s="3">
        <v>17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33"/>
      <c r="N30" s="38">
        <f t="shared" si="2"/>
        <v>0</v>
      </c>
      <c r="O30" s="36"/>
      <c r="P30" s="30">
        <f t="shared" si="3"/>
        <v>0</v>
      </c>
    </row>
    <row r="31" spans="1:16" ht="12.75">
      <c r="A31" s="3">
        <v>18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3"/>
      <c r="N31" s="38">
        <f t="shared" si="2"/>
        <v>0</v>
      </c>
      <c r="O31" s="36"/>
      <c r="P31" s="30">
        <f t="shared" si="3"/>
        <v>0</v>
      </c>
    </row>
    <row r="32" spans="1:16" ht="12.75">
      <c r="A32" s="3">
        <v>19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33"/>
      <c r="N32" s="38">
        <f t="shared" si="2"/>
        <v>0</v>
      </c>
      <c r="O32" s="36"/>
      <c r="P32" s="30">
        <f t="shared" si="3"/>
        <v>0</v>
      </c>
    </row>
    <row r="33" spans="1:16" ht="12.75">
      <c r="A33" s="46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3"/>
      <c r="N33" s="38">
        <f t="shared" si="2"/>
        <v>0</v>
      </c>
      <c r="O33" s="36"/>
      <c r="P33" s="30">
        <f t="shared" si="3"/>
        <v>0</v>
      </c>
    </row>
    <row r="34" spans="1:16" ht="12.75">
      <c r="A34" s="3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3"/>
      <c r="N34" s="38">
        <f t="shared" si="2"/>
        <v>0</v>
      </c>
      <c r="O34" s="36"/>
      <c r="P34" s="30">
        <f t="shared" si="3"/>
        <v>0</v>
      </c>
    </row>
    <row r="35" spans="1:16" ht="12.75">
      <c r="A35" s="46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3"/>
      <c r="N35" s="38">
        <f t="shared" si="2"/>
        <v>0</v>
      </c>
      <c r="O35" s="36"/>
      <c r="P35" s="30">
        <f t="shared" si="3"/>
        <v>0</v>
      </c>
    </row>
    <row r="36" spans="1:16" ht="12.75">
      <c r="A36" s="3">
        <v>23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33"/>
      <c r="N36" s="38">
        <f t="shared" si="2"/>
        <v>0</v>
      </c>
      <c r="O36" s="36"/>
      <c r="P36" s="30">
        <f t="shared" si="3"/>
        <v>0</v>
      </c>
    </row>
    <row r="37" spans="1:16" ht="12.75">
      <c r="A37" s="46">
        <v>24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3"/>
      <c r="N37" s="38">
        <f t="shared" si="2"/>
        <v>0</v>
      </c>
      <c r="O37" s="36"/>
      <c r="P37" s="30">
        <f t="shared" si="3"/>
        <v>0</v>
      </c>
    </row>
    <row r="38" spans="1:16" ht="12.75">
      <c r="A38" s="3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33"/>
      <c r="N38" s="38">
        <f t="shared" si="2"/>
        <v>0</v>
      </c>
      <c r="O38" s="36"/>
      <c r="P38" s="30">
        <f t="shared" si="3"/>
        <v>0</v>
      </c>
    </row>
    <row r="39" spans="1:16" ht="12.75">
      <c r="A39" s="46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33"/>
      <c r="N39" s="38">
        <f t="shared" si="2"/>
        <v>0</v>
      </c>
      <c r="O39" s="36"/>
      <c r="P39" s="30">
        <f t="shared" si="3"/>
        <v>0</v>
      </c>
    </row>
    <row r="40" spans="1:16" ht="12.75">
      <c r="A40" s="3">
        <v>27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3"/>
      <c r="N40" s="38">
        <f t="shared" si="2"/>
        <v>0</v>
      </c>
      <c r="O40" s="36"/>
      <c r="P40" s="30">
        <f t="shared" si="3"/>
        <v>0</v>
      </c>
    </row>
    <row r="41" spans="1:16" ht="12.75">
      <c r="A41" s="46">
        <v>28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3"/>
      <c r="N41" s="38">
        <f t="shared" si="2"/>
        <v>0</v>
      </c>
      <c r="O41" s="36"/>
      <c r="P41" s="30">
        <f t="shared" si="3"/>
        <v>0</v>
      </c>
    </row>
    <row r="42" spans="1:16" ht="12.75">
      <c r="A42" s="3">
        <v>29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33"/>
      <c r="N42" s="38">
        <f t="shared" si="2"/>
        <v>0</v>
      </c>
      <c r="O42" s="36"/>
      <c r="P42" s="30">
        <f t="shared" si="3"/>
        <v>0</v>
      </c>
    </row>
    <row r="43" spans="1:16" ht="12.75">
      <c r="A43" s="46">
        <v>30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33"/>
      <c r="N43" s="38">
        <f t="shared" si="2"/>
        <v>0</v>
      </c>
      <c r="O43" s="36"/>
      <c r="P43" s="30">
        <f t="shared" si="3"/>
        <v>0</v>
      </c>
    </row>
    <row r="44" spans="1:16" ht="12.75">
      <c r="A44" s="3">
        <v>31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3"/>
      <c r="N44" s="38">
        <f t="shared" si="2"/>
        <v>0</v>
      </c>
      <c r="O44" s="36"/>
      <c r="P44" s="30">
        <f t="shared" si="3"/>
        <v>0</v>
      </c>
    </row>
    <row r="45" spans="1:16" ht="12.75">
      <c r="A45" s="46">
        <v>32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3"/>
      <c r="N45" s="38">
        <f t="shared" si="2"/>
        <v>0</v>
      </c>
      <c r="O45" s="36"/>
      <c r="P45" s="30">
        <f t="shared" si="3"/>
        <v>0</v>
      </c>
    </row>
    <row r="46" spans="1:16" ht="12.75">
      <c r="A46" s="3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33"/>
      <c r="N46" s="38">
        <f t="shared" si="2"/>
        <v>0</v>
      </c>
      <c r="O46" s="36"/>
      <c r="P46" s="30">
        <f t="shared" si="3"/>
        <v>0</v>
      </c>
    </row>
    <row r="47" spans="1:16" ht="12.75">
      <c r="A47" s="46">
        <v>34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33"/>
      <c r="N47" s="38">
        <f t="shared" si="2"/>
        <v>0</v>
      </c>
      <c r="O47" s="36"/>
      <c r="P47" s="30">
        <f t="shared" si="3"/>
        <v>0</v>
      </c>
    </row>
    <row r="48" spans="1:16" ht="12.75">
      <c r="A48" s="3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33"/>
      <c r="N48" s="38">
        <f t="shared" si="2"/>
        <v>0</v>
      </c>
      <c r="O48" s="36"/>
      <c r="P48" s="30">
        <f t="shared" si="3"/>
        <v>0</v>
      </c>
    </row>
    <row r="49" spans="1:16" ht="12.75">
      <c r="A49" s="46">
        <v>36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3"/>
      <c r="N49" s="38">
        <f t="shared" si="2"/>
        <v>0</v>
      </c>
      <c r="O49" s="36"/>
      <c r="P49" s="30">
        <f t="shared" si="3"/>
        <v>0</v>
      </c>
    </row>
    <row r="50" spans="1:16" ht="12.75">
      <c r="A50" s="3">
        <v>37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3"/>
      <c r="N50" s="38">
        <f t="shared" si="2"/>
        <v>0</v>
      </c>
      <c r="O50" s="36"/>
      <c r="P50" s="30">
        <f t="shared" si="3"/>
        <v>0</v>
      </c>
    </row>
    <row r="51" spans="1:16" ht="12.75">
      <c r="A51" s="46">
        <v>38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3"/>
      <c r="N51" s="38">
        <f t="shared" si="2"/>
        <v>0</v>
      </c>
      <c r="O51" s="36"/>
      <c r="P51" s="30">
        <f t="shared" si="3"/>
        <v>0</v>
      </c>
    </row>
    <row r="52" spans="1:16" ht="12.75">
      <c r="A52" s="3">
        <v>39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33"/>
      <c r="N52" s="38">
        <f t="shared" si="2"/>
        <v>0</v>
      </c>
      <c r="O52" s="36"/>
      <c r="P52" s="30">
        <f t="shared" si="3"/>
        <v>0</v>
      </c>
    </row>
    <row r="53" spans="1:16" ht="12.75">
      <c r="A53" s="46">
        <v>40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3"/>
      <c r="N53" s="38">
        <f t="shared" si="2"/>
        <v>0</v>
      </c>
      <c r="O53" s="36"/>
      <c r="P53" s="30">
        <f t="shared" si="3"/>
        <v>0</v>
      </c>
    </row>
    <row r="54" spans="1:16" ht="12.75">
      <c r="A54" s="3">
        <v>41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3"/>
      <c r="N54" s="38">
        <f t="shared" si="2"/>
        <v>0</v>
      </c>
      <c r="O54" s="36"/>
      <c r="P54" s="30">
        <f t="shared" si="3"/>
        <v>0</v>
      </c>
    </row>
    <row r="55" spans="1:16" ht="12.75">
      <c r="A55" s="46">
        <v>42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33"/>
      <c r="N55" s="38">
        <f t="shared" si="2"/>
        <v>0</v>
      </c>
      <c r="O55" s="36"/>
      <c r="P55" s="30">
        <f t="shared" si="3"/>
        <v>0</v>
      </c>
    </row>
    <row r="56" spans="1:16" ht="12.75">
      <c r="A56" s="3">
        <v>43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33"/>
      <c r="N56" s="38">
        <f t="shared" si="2"/>
        <v>0</v>
      </c>
      <c r="O56" s="36"/>
      <c r="P56" s="30">
        <f t="shared" si="3"/>
        <v>0</v>
      </c>
    </row>
    <row r="57" spans="1:16" ht="12.75">
      <c r="A57" s="46">
        <v>44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33"/>
      <c r="N57" s="38">
        <f t="shared" si="2"/>
        <v>0</v>
      </c>
      <c r="O57" s="36"/>
      <c r="P57" s="30">
        <f t="shared" si="3"/>
        <v>0</v>
      </c>
    </row>
    <row r="58" spans="1:16" ht="12.75">
      <c r="A58" s="3">
        <v>45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33"/>
      <c r="N58" s="38">
        <f t="shared" si="2"/>
        <v>0</v>
      </c>
      <c r="O58" s="36"/>
      <c r="P58" s="30">
        <f t="shared" si="3"/>
        <v>0</v>
      </c>
    </row>
    <row r="59" spans="1:16" ht="12.75">
      <c r="A59" s="46">
        <v>46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33"/>
      <c r="N59" s="38">
        <f t="shared" si="2"/>
        <v>0</v>
      </c>
      <c r="O59" s="36"/>
      <c r="P59" s="30">
        <f t="shared" si="3"/>
        <v>0</v>
      </c>
    </row>
    <row r="60" spans="1:16" ht="12.75">
      <c r="A60" s="3">
        <v>47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33"/>
      <c r="N60" s="38">
        <f t="shared" si="2"/>
        <v>0</v>
      </c>
      <c r="O60" s="36"/>
      <c r="P60" s="30">
        <f t="shared" si="3"/>
        <v>0</v>
      </c>
    </row>
    <row r="61" spans="1:16" ht="12.75">
      <c r="A61" s="46">
        <v>48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33"/>
      <c r="N61" s="38">
        <f t="shared" si="2"/>
        <v>0</v>
      </c>
      <c r="O61" s="36"/>
      <c r="P61" s="30">
        <f t="shared" si="3"/>
        <v>0</v>
      </c>
    </row>
    <row r="62" spans="1:16" ht="12.75">
      <c r="A62" s="3">
        <v>49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33"/>
      <c r="N62" s="38">
        <f t="shared" si="2"/>
        <v>0</v>
      </c>
      <c r="O62" s="36"/>
      <c r="P62" s="30">
        <f t="shared" si="3"/>
        <v>0</v>
      </c>
    </row>
    <row r="63" spans="1:16" ht="12.75">
      <c r="A63" s="46">
        <v>50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33"/>
      <c r="N63" s="38">
        <f t="shared" si="2"/>
        <v>0</v>
      </c>
      <c r="O63" s="36"/>
      <c r="P63" s="30">
        <f t="shared" si="3"/>
        <v>0</v>
      </c>
    </row>
    <row r="64" spans="1:16" ht="12.75">
      <c r="A64" s="3">
        <v>51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33"/>
      <c r="N64" s="38">
        <f t="shared" si="2"/>
        <v>0</v>
      </c>
      <c r="O64" s="36"/>
      <c r="P64" s="30">
        <f t="shared" si="3"/>
        <v>0</v>
      </c>
    </row>
    <row r="65" spans="1:16" ht="12.75">
      <c r="A65" s="46">
        <v>52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33"/>
      <c r="N65" s="38">
        <f t="shared" si="2"/>
        <v>0</v>
      </c>
      <c r="O65" s="36"/>
      <c r="P65" s="30">
        <f t="shared" si="3"/>
        <v>0</v>
      </c>
    </row>
    <row r="66" spans="1:16" ht="12.75">
      <c r="A66" s="3">
        <v>53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33"/>
      <c r="N66" s="38">
        <f t="shared" si="2"/>
        <v>0</v>
      </c>
      <c r="O66" s="36"/>
      <c r="P66" s="30">
        <f t="shared" si="3"/>
        <v>0</v>
      </c>
    </row>
    <row r="67" spans="1:16" ht="12.75">
      <c r="A67" s="46">
        <v>54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3"/>
      <c r="N67" s="38">
        <f t="shared" si="2"/>
        <v>0</v>
      </c>
      <c r="O67" s="36"/>
      <c r="P67" s="30">
        <f t="shared" si="3"/>
        <v>0</v>
      </c>
    </row>
    <row r="68" spans="1:16" ht="12.75">
      <c r="A68" s="3">
        <v>55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3"/>
      <c r="N68" s="38">
        <f t="shared" si="2"/>
        <v>0</v>
      </c>
      <c r="O68" s="36"/>
      <c r="P68" s="30">
        <f t="shared" si="3"/>
        <v>0</v>
      </c>
    </row>
    <row r="69" spans="1:16" ht="12.75">
      <c r="A69" s="46">
        <v>56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33"/>
      <c r="N69" s="38">
        <f t="shared" si="2"/>
        <v>0</v>
      </c>
      <c r="O69" s="36"/>
      <c r="P69" s="30">
        <f t="shared" si="3"/>
        <v>0</v>
      </c>
    </row>
    <row r="70" spans="1:16" ht="12.75">
      <c r="A70" s="3">
        <v>57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33"/>
      <c r="N70" s="38">
        <f t="shared" si="2"/>
        <v>0</v>
      </c>
      <c r="O70" s="36"/>
      <c r="P70" s="30">
        <f t="shared" si="3"/>
        <v>0</v>
      </c>
    </row>
    <row r="71" spans="1:16" ht="12.75">
      <c r="A71" s="46">
        <v>58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33"/>
      <c r="N71" s="38">
        <f t="shared" si="2"/>
        <v>0</v>
      </c>
      <c r="O71" s="36"/>
      <c r="P71" s="30">
        <f t="shared" si="3"/>
        <v>0</v>
      </c>
    </row>
    <row r="72" spans="1:16" ht="12.75">
      <c r="A72" s="3">
        <v>59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33"/>
      <c r="N72" s="38">
        <f t="shared" si="2"/>
        <v>0</v>
      </c>
      <c r="O72" s="36"/>
      <c r="P72" s="30">
        <f t="shared" si="3"/>
        <v>0</v>
      </c>
    </row>
    <row r="73" spans="1:16" ht="12.75">
      <c r="A73" s="46">
        <v>60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3"/>
      <c r="N73" s="38">
        <f t="shared" si="2"/>
        <v>0</v>
      </c>
      <c r="O73" s="36"/>
      <c r="P73" s="30">
        <f t="shared" si="3"/>
        <v>0</v>
      </c>
    </row>
    <row r="74" spans="1:16" ht="12.75">
      <c r="A74" s="3">
        <v>61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33"/>
      <c r="N74" s="38">
        <f t="shared" si="2"/>
        <v>0</v>
      </c>
      <c r="O74" s="36"/>
      <c r="P74" s="30">
        <f t="shared" si="3"/>
        <v>0</v>
      </c>
    </row>
    <row r="75" spans="1:16" ht="12.75">
      <c r="A75" s="46">
        <v>62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3"/>
      <c r="N75" s="38">
        <f t="shared" si="2"/>
        <v>0</v>
      </c>
      <c r="O75" s="36"/>
      <c r="P75" s="30">
        <f t="shared" si="3"/>
        <v>0</v>
      </c>
    </row>
    <row r="76" spans="1:16" ht="12.75">
      <c r="A76" s="3">
        <v>63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33"/>
      <c r="N76" s="38">
        <f t="shared" si="2"/>
        <v>0</v>
      </c>
      <c r="O76" s="36"/>
      <c r="P76" s="30">
        <f t="shared" si="3"/>
        <v>0</v>
      </c>
    </row>
    <row r="77" spans="1:16" ht="12.75">
      <c r="A77" s="46">
        <v>64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33"/>
      <c r="N77" s="38">
        <f t="shared" si="2"/>
        <v>0</v>
      </c>
      <c r="O77" s="36"/>
      <c r="P77" s="30">
        <f t="shared" si="3"/>
        <v>0</v>
      </c>
    </row>
    <row r="78" spans="1:16" ht="12.75">
      <c r="A78" s="3">
        <v>65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33"/>
      <c r="N78" s="38">
        <f t="shared" si="2"/>
        <v>0</v>
      </c>
      <c r="O78" s="36"/>
      <c r="P78" s="30">
        <f t="shared" si="3"/>
        <v>0</v>
      </c>
    </row>
    <row r="79" spans="1:16" ht="12.75">
      <c r="A79" s="46">
        <v>66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33"/>
      <c r="N79" s="38">
        <f t="shared" si="2"/>
        <v>0</v>
      </c>
      <c r="O79" s="36"/>
      <c r="P79" s="30">
        <f t="shared" si="3"/>
        <v>0</v>
      </c>
    </row>
    <row r="80" spans="1:16" ht="12.75">
      <c r="A80" s="3">
        <v>67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33"/>
      <c r="N80" s="38">
        <f t="shared" si="2"/>
        <v>0</v>
      </c>
      <c r="O80" s="36"/>
      <c r="P80" s="30">
        <f t="shared" si="3"/>
        <v>0</v>
      </c>
    </row>
    <row r="81" spans="1:16" ht="12.75">
      <c r="A81" s="46">
        <v>68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33"/>
      <c r="N81" s="38">
        <f t="shared" si="2"/>
        <v>0</v>
      </c>
      <c r="O81" s="36"/>
      <c r="P81" s="30">
        <f t="shared" si="3"/>
        <v>0</v>
      </c>
    </row>
    <row r="82" spans="1:16" ht="12.75">
      <c r="A82" s="3">
        <v>69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33"/>
      <c r="N82" s="38">
        <f t="shared" si="2"/>
        <v>0</v>
      </c>
      <c r="O82" s="36"/>
      <c r="P82" s="30">
        <f t="shared" si="3"/>
        <v>0</v>
      </c>
    </row>
    <row r="83" spans="1:16" ht="12.75">
      <c r="A83" s="46">
        <v>70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3"/>
      <c r="N83" s="38">
        <f t="shared" si="2"/>
        <v>0</v>
      </c>
      <c r="O83" s="36"/>
      <c r="P83" s="30">
        <f t="shared" si="3"/>
        <v>0</v>
      </c>
    </row>
    <row r="84" spans="1:16" ht="12.75">
      <c r="A84" s="3">
        <v>71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33"/>
      <c r="N84" s="38">
        <f t="shared" si="2"/>
        <v>0</v>
      </c>
      <c r="O84" s="36"/>
      <c r="P84" s="30">
        <f t="shared" si="3"/>
        <v>0</v>
      </c>
    </row>
    <row r="85" spans="1:16" ht="12.75">
      <c r="A85" s="46">
        <v>72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33"/>
      <c r="N85" s="38">
        <f t="shared" si="2"/>
        <v>0</v>
      </c>
      <c r="O85" s="36"/>
      <c r="P85" s="30">
        <f t="shared" si="3"/>
        <v>0</v>
      </c>
    </row>
    <row r="86" spans="1:16" ht="12.75">
      <c r="A86" s="3">
        <v>73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33"/>
      <c r="N86" s="38">
        <f t="shared" si="2"/>
        <v>0</v>
      </c>
      <c r="O86" s="36"/>
      <c r="P86" s="30">
        <f t="shared" si="3"/>
        <v>0</v>
      </c>
    </row>
    <row r="87" spans="1:16" ht="12.75">
      <c r="A87" s="46">
        <v>74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33"/>
      <c r="N87" s="38">
        <f t="shared" si="2"/>
        <v>0</v>
      </c>
      <c r="O87" s="36"/>
      <c r="P87" s="30">
        <f t="shared" si="3"/>
        <v>0</v>
      </c>
    </row>
    <row r="88" spans="1:16" ht="12.75">
      <c r="A88" s="3">
        <v>75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33"/>
      <c r="N88" s="38">
        <f t="shared" si="2"/>
        <v>0</v>
      </c>
      <c r="O88" s="36"/>
      <c r="P88" s="30">
        <f t="shared" si="3"/>
        <v>0</v>
      </c>
    </row>
    <row r="89" spans="1:16" ht="12.75">
      <c r="A89" s="46">
        <v>76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33"/>
      <c r="N89" s="38">
        <f t="shared" si="2"/>
        <v>0</v>
      </c>
      <c r="O89" s="36"/>
      <c r="P89" s="30">
        <f t="shared" si="3"/>
        <v>0</v>
      </c>
    </row>
    <row r="90" spans="1:16" ht="12.75">
      <c r="A90" s="3">
        <v>77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33"/>
      <c r="N90" s="38">
        <f t="shared" si="2"/>
        <v>0</v>
      </c>
      <c r="O90" s="36"/>
      <c r="P90" s="30">
        <f t="shared" si="3"/>
        <v>0</v>
      </c>
    </row>
    <row r="91" spans="1:16" ht="12.75">
      <c r="A91" s="46">
        <v>78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33"/>
      <c r="N91" s="38">
        <f t="shared" si="2"/>
        <v>0</v>
      </c>
      <c r="O91" s="36"/>
      <c r="P91" s="30">
        <f t="shared" si="3"/>
        <v>0</v>
      </c>
    </row>
    <row r="92" spans="1:16" ht="12.75">
      <c r="A92" s="3">
        <v>79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33"/>
      <c r="N92" s="38">
        <f t="shared" si="2"/>
        <v>0</v>
      </c>
      <c r="O92" s="36"/>
      <c r="P92" s="30">
        <f t="shared" si="3"/>
        <v>0</v>
      </c>
    </row>
    <row r="93" spans="1:16" ht="12.75">
      <c r="A93" s="46">
        <v>80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33"/>
      <c r="N93" s="38">
        <f t="shared" si="2"/>
        <v>0</v>
      </c>
      <c r="O93" s="36"/>
      <c r="P93" s="30">
        <f t="shared" si="3"/>
        <v>0</v>
      </c>
    </row>
    <row r="94" spans="1:17" ht="12.75">
      <c r="A94" s="3">
        <v>81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8">
        <f t="shared" si="2"/>
        <v>0</v>
      </c>
      <c r="O94" s="4"/>
      <c r="P94" s="30">
        <f t="shared" si="3"/>
        <v>0</v>
      </c>
      <c r="Q94" s="39" t="s">
        <v>284</v>
      </c>
    </row>
    <row r="95" spans="2:16" ht="18">
      <c r="B95" s="94" t="s">
        <v>676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2:16" ht="18">
      <c r="B96" s="95" t="s">
        <v>36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</row>
    <row r="97" spans="1:16" ht="12.75">
      <c r="A97" s="47"/>
      <c r="B97" s="21" t="s">
        <v>0</v>
      </c>
      <c r="C97" s="21" t="s">
        <v>1</v>
      </c>
      <c r="D97" s="21" t="s">
        <v>223</v>
      </c>
      <c r="E97" s="21" t="s">
        <v>227</v>
      </c>
      <c r="F97" s="21" t="s">
        <v>254</v>
      </c>
      <c r="G97" s="21" t="s">
        <v>231</v>
      </c>
      <c r="H97" s="21" t="s">
        <v>255</v>
      </c>
      <c r="I97" s="21" t="s">
        <v>256</v>
      </c>
      <c r="J97" s="21" t="s">
        <v>261</v>
      </c>
      <c r="K97" s="21" t="s">
        <v>257</v>
      </c>
      <c r="L97" s="21" t="s">
        <v>258</v>
      </c>
      <c r="M97" s="33" t="s">
        <v>520</v>
      </c>
      <c r="N97" s="38" t="s">
        <v>674</v>
      </c>
      <c r="O97" s="34" t="s">
        <v>675</v>
      </c>
      <c r="P97" s="30" t="s">
        <v>267</v>
      </c>
    </row>
    <row r="98" spans="1:16" ht="12.75">
      <c r="A98" s="3">
        <v>1</v>
      </c>
      <c r="B98" s="21" t="s">
        <v>630</v>
      </c>
      <c r="C98" s="21" t="s">
        <v>548</v>
      </c>
      <c r="D98" s="3"/>
      <c r="E98" s="3">
        <v>9</v>
      </c>
      <c r="F98" s="3">
        <v>9</v>
      </c>
      <c r="G98" s="3">
        <v>2</v>
      </c>
      <c r="H98" s="3"/>
      <c r="I98" s="3"/>
      <c r="J98" s="3"/>
      <c r="K98" s="3"/>
      <c r="L98" s="3"/>
      <c r="M98" s="48">
        <v>5</v>
      </c>
      <c r="N98" s="38">
        <f aca="true" t="shared" si="4" ref="N98:N136">SUM(D98:M98)</f>
        <v>25</v>
      </c>
      <c r="O98" s="36">
        <v>10</v>
      </c>
      <c r="P98" s="30">
        <f aca="true" t="shared" si="5" ref="P98:P137">SUM(N98+O98)/2</f>
        <v>17.5</v>
      </c>
    </row>
    <row r="99" spans="1:16" ht="12.75">
      <c r="A99" s="3">
        <v>2</v>
      </c>
      <c r="B99" s="21" t="s">
        <v>627</v>
      </c>
      <c r="C99" s="21" t="s">
        <v>632</v>
      </c>
      <c r="D99" s="3"/>
      <c r="E99" s="3"/>
      <c r="F99" s="3">
        <v>12</v>
      </c>
      <c r="G99" s="3">
        <v>3</v>
      </c>
      <c r="H99" s="3"/>
      <c r="I99" s="3"/>
      <c r="J99" s="3"/>
      <c r="K99" s="3"/>
      <c r="L99" s="3"/>
      <c r="M99" s="48">
        <v>4</v>
      </c>
      <c r="N99" s="38">
        <f t="shared" si="4"/>
        <v>19</v>
      </c>
      <c r="O99" s="36">
        <v>1</v>
      </c>
      <c r="P99" s="30">
        <f t="shared" si="5"/>
        <v>10</v>
      </c>
    </row>
    <row r="100" spans="1:16" ht="12.75">
      <c r="A100" s="3">
        <v>3</v>
      </c>
      <c r="B100" s="21" t="s">
        <v>90</v>
      </c>
      <c r="C100" s="21" t="s">
        <v>656</v>
      </c>
      <c r="D100" s="3">
        <v>9</v>
      </c>
      <c r="E100" s="3"/>
      <c r="F100" s="3"/>
      <c r="G100" s="3"/>
      <c r="H100" s="3"/>
      <c r="I100" s="3"/>
      <c r="J100" s="3"/>
      <c r="K100" s="3"/>
      <c r="L100" s="3"/>
      <c r="M100" s="48">
        <v>3</v>
      </c>
      <c r="N100" s="38">
        <f t="shared" si="4"/>
        <v>12</v>
      </c>
      <c r="O100" s="36">
        <v>4.5</v>
      </c>
      <c r="P100" s="30">
        <f t="shared" si="5"/>
        <v>8.25</v>
      </c>
    </row>
    <row r="101" spans="1:16" ht="12.75">
      <c r="A101" s="46">
        <v>4</v>
      </c>
      <c r="B101" s="21" t="s">
        <v>133</v>
      </c>
      <c r="C101" s="21" t="s">
        <v>598</v>
      </c>
      <c r="D101" s="3">
        <v>7</v>
      </c>
      <c r="E101" s="3"/>
      <c r="F101" s="3"/>
      <c r="G101" s="3"/>
      <c r="H101" s="3"/>
      <c r="I101" s="3"/>
      <c r="J101" s="3"/>
      <c r="K101" s="3"/>
      <c r="L101" s="3"/>
      <c r="M101" s="48"/>
      <c r="N101" s="38">
        <f t="shared" si="4"/>
        <v>7</v>
      </c>
      <c r="O101" s="36">
        <v>3.5</v>
      </c>
      <c r="P101" s="30">
        <f t="shared" si="5"/>
        <v>5.25</v>
      </c>
    </row>
    <row r="102" spans="1:16" ht="12.75">
      <c r="A102" s="3">
        <v>5</v>
      </c>
      <c r="B102" s="21" t="s">
        <v>579</v>
      </c>
      <c r="C102" s="21" t="s">
        <v>580</v>
      </c>
      <c r="D102" s="3"/>
      <c r="E102" s="3">
        <v>6</v>
      </c>
      <c r="F102" s="3"/>
      <c r="G102" s="3"/>
      <c r="H102" s="3"/>
      <c r="I102" s="3"/>
      <c r="J102" s="3"/>
      <c r="K102" s="3"/>
      <c r="L102" s="3"/>
      <c r="M102" s="48"/>
      <c r="N102" s="38">
        <f t="shared" si="4"/>
        <v>6</v>
      </c>
      <c r="O102" s="36">
        <v>2</v>
      </c>
      <c r="P102" s="30">
        <f t="shared" si="5"/>
        <v>4</v>
      </c>
    </row>
    <row r="103" spans="1:16" ht="12.75">
      <c r="A103" s="3">
        <v>6</v>
      </c>
      <c r="B103" s="21" t="s">
        <v>627</v>
      </c>
      <c r="C103" s="21" t="s">
        <v>753</v>
      </c>
      <c r="D103" s="3"/>
      <c r="E103" s="3"/>
      <c r="F103" s="3">
        <v>6</v>
      </c>
      <c r="G103" s="3">
        <v>1</v>
      </c>
      <c r="H103" s="3"/>
      <c r="I103" s="3"/>
      <c r="J103" s="3"/>
      <c r="K103" s="3"/>
      <c r="L103" s="3"/>
      <c r="M103" s="48"/>
      <c r="N103" s="38">
        <f t="shared" si="4"/>
        <v>7</v>
      </c>
      <c r="O103" s="36"/>
      <c r="P103" s="30">
        <f t="shared" si="5"/>
        <v>3.5</v>
      </c>
    </row>
    <row r="104" spans="1:16" ht="12.75">
      <c r="A104" s="3">
        <v>7</v>
      </c>
      <c r="B104" s="21" t="s">
        <v>70</v>
      </c>
      <c r="C104" s="21" t="s">
        <v>698</v>
      </c>
      <c r="D104" s="3">
        <v>4</v>
      </c>
      <c r="E104" s="3"/>
      <c r="F104" s="3">
        <v>2</v>
      </c>
      <c r="G104" s="3"/>
      <c r="H104" s="3"/>
      <c r="I104" s="3"/>
      <c r="J104" s="3"/>
      <c r="K104" s="3"/>
      <c r="L104" s="3"/>
      <c r="M104" s="48"/>
      <c r="N104" s="38">
        <f t="shared" si="4"/>
        <v>6</v>
      </c>
      <c r="O104" s="36"/>
      <c r="P104" s="30">
        <f t="shared" si="5"/>
        <v>3</v>
      </c>
    </row>
    <row r="105" spans="1:16" ht="12.75">
      <c r="A105" s="46">
        <v>8</v>
      </c>
      <c r="B105" s="21" t="s">
        <v>312</v>
      </c>
      <c r="C105" s="21" t="s">
        <v>765</v>
      </c>
      <c r="D105" s="3"/>
      <c r="E105" s="3"/>
      <c r="F105" s="3">
        <v>6</v>
      </c>
      <c r="G105" s="3"/>
      <c r="H105" s="3"/>
      <c r="I105" s="3"/>
      <c r="J105" s="3"/>
      <c r="K105" s="3"/>
      <c r="L105" s="3"/>
      <c r="M105" s="48"/>
      <c r="N105" s="38">
        <f t="shared" si="4"/>
        <v>6</v>
      </c>
      <c r="O105" s="36"/>
      <c r="P105" s="30">
        <f t="shared" si="5"/>
        <v>3</v>
      </c>
    </row>
    <row r="106" spans="1:16" ht="12.75">
      <c r="A106" s="3">
        <v>9</v>
      </c>
      <c r="B106" s="21" t="s">
        <v>462</v>
      </c>
      <c r="C106" s="21" t="s">
        <v>463</v>
      </c>
      <c r="D106" s="3"/>
      <c r="E106" s="3"/>
      <c r="F106" s="3"/>
      <c r="G106" s="3"/>
      <c r="H106" s="3"/>
      <c r="I106" s="3"/>
      <c r="J106" s="3"/>
      <c r="K106" s="3"/>
      <c r="L106" s="3"/>
      <c r="M106" s="48"/>
      <c r="N106" s="38">
        <f t="shared" si="4"/>
        <v>0</v>
      </c>
      <c r="O106" s="36">
        <v>5</v>
      </c>
      <c r="P106" s="30">
        <f t="shared" si="5"/>
        <v>2.5</v>
      </c>
    </row>
    <row r="107" spans="1:16" ht="12.75">
      <c r="A107" s="3">
        <v>10</v>
      </c>
      <c r="B107" s="21" t="s">
        <v>61</v>
      </c>
      <c r="C107" s="21" t="s">
        <v>601</v>
      </c>
      <c r="D107" s="3"/>
      <c r="E107" s="3"/>
      <c r="F107" s="3"/>
      <c r="G107" s="3"/>
      <c r="H107" s="3"/>
      <c r="I107" s="3"/>
      <c r="J107" s="3"/>
      <c r="K107" s="3"/>
      <c r="L107" s="3"/>
      <c r="M107" s="48"/>
      <c r="N107" s="38">
        <f t="shared" si="4"/>
        <v>0</v>
      </c>
      <c r="O107" s="36">
        <v>4.5</v>
      </c>
      <c r="P107" s="30">
        <f t="shared" si="5"/>
        <v>2.25</v>
      </c>
    </row>
    <row r="108" spans="1:16" ht="12.75">
      <c r="A108" s="3">
        <v>11</v>
      </c>
      <c r="B108" s="21" t="s">
        <v>69</v>
      </c>
      <c r="C108" s="21" t="s">
        <v>749</v>
      </c>
      <c r="D108" s="3"/>
      <c r="E108" s="3"/>
      <c r="F108" s="3"/>
      <c r="G108" s="3">
        <v>4</v>
      </c>
      <c r="H108" s="3"/>
      <c r="I108" s="3"/>
      <c r="J108" s="3"/>
      <c r="K108" s="3"/>
      <c r="L108" s="3"/>
      <c r="M108" s="48"/>
      <c r="N108" s="38">
        <f t="shared" si="4"/>
        <v>4</v>
      </c>
      <c r="O108" s="36"/>
      <c r="P108" s="30">
        <f t="shared" si="5"/>
        <v>2</v>
      </c>
    </row>
    <row r="109" spans="1:16" ht="12.75">
      <c r="A109" s="46">
        <v>12</v>
      </c>
      <c r="B109" s="21" t="s">
        <v>190</v>
      </c>
      <c r="C109" s="21" t="s">
        <v>697</v>
      </c>
      <c r="D109" s="3">
        <v>4</v>
      </c>
      <c r="E109" s="3"/>
      <c r="F109" s="3"/>
      <c r="G109" s="3"/>
      <c r="H109" s="3"/>
      <c r="I109" s="3"/>
      <c r="J109" s="3"/>
      <c r="K109" s="3"/>
      <c r="L109" s="3"/>
      <c r="M109" s="48"/>
      <c r="N109" s="38">
        <f t="shared" si="4"/>
        <v>4</v>
      </c>
      <c r="O109" s="36"/>
      <c r="P109" s="30">
        <f t="shared" si="5"/>
        <v>2</v>
      </c>
    </row>
    <row r="110" spans="1:16" ht="12.75">
      <c r="A110" s="3">
        <v>13</v>
      </c>
      <c r="B110" s="21" t="s">
        <v>470</v>
      </c>
      <c r="C110" s="21" t="s">
        <v>600</v>
      </c>
      <c r="D110" s="3"/>
      <c r="E110" s="3"/>
      <c r="F110" s="3"/>
      <c r="G110" s="3"/>
      <c r="H110" s="3"/>
      <c r="I110" s="3"/>
      <c r="J110" s="3"/>
      <c r="K110" s="3"/>
      <c r="L110" s="3"/>
      <c r="M110" s="48"/>
      <c r="N110" s="38">
        <f t="shared" si="4"/>
        <v>0</v>
      </c>
      <c r="O110" s="36">
        <v>3.5</v>
      </c>
      <c r="P110" s="30">
        <f t="shared" si="5"/>
        <v>1.75</v>
      </c>
    </row>
    <row r="111" spans="1:16" ht="12.75">
      <c r="A111" s="3">
        <v>14</v>
      </c>
      <c r="B111" s="21" t="s">
        <v>717</v>
      </c>
      <c r="C111" s="21" t="s">
        <v>718</v>
      </c>
      <c r="D111" s="3"/>
      <c r="E111" s="3">
        <v>3</v>
      </c>
      <c r="F111" s="3"/>
      <c r="G111" s="3"/>
      <c r="H111" s="3"/>
      <c r="I111" s="3"/>
      <c r="J111" s="3"/>
      <c r="K111" s="3"/>
      <c r="L111" s="3"/>
      <c r="M111" s="48"/>
      <c r="N111" s="38">
        <f t="shared" si="4"/>
        <v>3</v>
      </c>
      <c r="O111" s="36"/>
      <c r="P111" s="30">
        <f t="shared" si="5"/>
        <v>1.5</v>
      </c>
    </row>
    <row r="112" spans="1:16" ht="12.75">
      <c r="A112" s="3">
        <v>15</v>
      </c>
      <c r="B112" s="21" t="s">
        <v>630</v>
      </c>
      <c r="C112" s="21" t="s">
        <v>631</v>
      </c>
      <c r="D112" s="3"/>
      <c r="E112" s="3"/>
      <c r="F112" s="3"/>
      <c r="G112" s="3"/>
      <c r="H112" s="3"/>
      <c r="I112" s="3"/>
      <c r="J112" s="3"/>
      <c r="K112" s="3"/>
      <c r="L112" s="3"/>
      <c r="M112" s="48"/>
      <c r="N112" s="38">
        <f t="shared" si="4"/>
        <v>0</v>
      </c>
      <c r="O112" s="36">
        <v>2.5</v>
      </c>
      <c r="P112" s="30">
        <f t="shared" si="5"/>
        <v>1.25</v>
      </c>
    </row>
    <row r="113" spans="1:16" ht="12.75">
      <c r="A113" s="46">
        <v>16</v>
      </c>
      <c r="B113" s="21" t="s">
        <v>70</v>
      </c>
      <c r="C113" s="21" t="s">
        <v>766</v>
      </c>
      <c r="D113" s="3"/>
      <c r="E113" s="3"/>
      <c r="F113" s="3">
        <v>2</v>
      </c>
      <c r="G113" s="3"/>
      <c r="H113" s="3"/>
      <c r="I113" s="3"/>
      <c r="J113" s="3"/>
      <c r="K113" s="3"/>
      <c r="L113" s="3"/>
      <c r="M113" s="48"/>
      <c r="N113" s="38">
        <f t="shared" si="4"/>
        <v>2</v>
      </c>
      <c r="O113" s="36"/>
      <c r="P113" s="30">
        <f t="shared" si="5"/>
        <v>1</v>
      </c>
    </row>
    <row r="114" spans="1:16" ht="12.75">
      <c r="A114" s="3">
        <v>17</v>
      </c>
      <c r="B114" s="21" t="s">
        <v>70</v>
      </c>
      <c r="C114" s="21" t="s">
        <v>767</v>
      </c>
      <c r="D114" s="3"/>
      <c r="E114" s="3"/>
      <c r="F114" s="3">
        <v>2</v>
      </c>
      <c r="G114" s="3"/>
      <c r="H114" s="3"/>
      <c r="I114" s="3"/>
      <c r="J114" s="3"/>
      <c r="K114" s="3"/>
      <c r="L114" s="3"/>
      <c r="M114" s="48"/>
      <c r="N114" s="38">
        <f t="shared" si="4"/>
        <v>2</v>
      </c>
      <c r="O114" s="36"/>
      <c r="P114" s="30">
        <f t="shared" si="5"/>
        <v>1</v>
      </c>
    </row>
    <row r="115" spans="1:16" ht="12.75">
      <c r="A115" s="3">
        <v>18</v>
      </c>
      <c r="B115" s="21" t="s">
        <v>11</v>
      </c>
      <c r="C115" s="21" t="s">
        <v>578</v>
      </c>
      <c r="D115" s="3"/>
      <c r="E115" s="3"/>
      <c r="F115" s="3"/>
      <c r="G115" s="3"/>
      <c r="H115" s="3"/>
      <c r="I115" s="3"/>
      <c r="J115" s="3"/>
      <c r="K115" s="3"/>
      <c r="L115" s="3"/>
      <c r="M115" s="48"/>
      <c r="N115" s="38">
        <f t="shared" si="4"/>
        <v>0</v>
      </c>
      <c r="O115" s="36">
        <v>2</v>
      </c>
      <c r="P115" s="30">
        <f t="shared" si="5"/>
        <v>1</v>
      </c>
    </row>
    <row r="116" spans="1:16" ht="12.75">
      <c r="A116" s="3">
        <v>19</v>
      </c>
      <c r="B116" s="21" t="s">
        <v>69</v>
      </c>
      <c r="C116" s="21" t="s">
        <v>464</v>
      </c>
      <c r="D116" s="3"/>
      <c r="E116" s="3"/>
      <c r="F116" s="3"/>
      <c r="G116" s="3"/>
      <c r="H116" s="3"/>
      <c r="I116" s="3"/>
      <c r="J116" s="3"/>
      <c r="K116" s="3"/>
      <c r="L116" s="3"/>
      <c r="M116" s="48"/>
      <c r="N116" s="38">
        <f t="shared" si="4"/>
        <v>0</v>
      </c>
      <c r="O116" s="36">
        <v>2</v>
      </c>
      <c r="P116" s="30">
        <f t="shared" si="5"/>
        <v>1</v>
      </c>
    </row>
    <row r="117" spans="1:16" ht="12.75">
      <c r="A117" s="46">
        <v>20</v>
      </c>
      <c r="B117" s="21" t="s">
        <v>106</v>
      </c>
      <c r="C117" s="21" t="s">
        <v>107</v>
      </c>
      <c r="D117" s="3"/>
      <c r="E117" s="3"/>
      <c r="F117" s="3"/>
      <c r="G117" s="3"/>
      <c r="H117" s="3"/>
      <c r="I117" s="3"/>
      <c r="J117" s="3"/>
      <c r="K117" s="3"/>
      <c r="L117" s="3"/>
      <c r="M117" s="48"/>
      <c r="N117" s="38">
        <f t="shared" si="4"/>
        <v>0</v>
      </c>
      <c r="O117" s="36">
        <v>2</v>
      </c>
      <c r="P117" s="30">
        <f t="shared" si="5"/>
        <v>1</v>
      </c>
    </row>
    <row r="118" spans="1:16" ht="12.75">
      <c r="A118" s="3">
        <v>21</v>
      </c>
      <c r="B118" s="21" t="s">
        <v>11</v>
      </c>
      <c r="C118" s="21" t="s">
        <v>582</v>
      </c>
      <c r="D118" s="3"/>
      <c r="E118" s="3"/>
      <c r="F118" s="3"/>
      <c r="G118" s="3"/>
      <c r="H118" s="3"/>
      <c r="I118" s="3"/>
      <c r="J118" s="3"/>
      <c r="K118" s="3"/>
      <c r="L118" s="3"/>
      <c r="M118" s="48"/>
      <c r="N118" s="38">
        <f t="shared" si="4"/>
        <v>0</v>
      </c>
      <c r="O118" s="36">
        <v>1.5</v>
      </c>
      <c r="P118" s="30">
        <f t="shared" si="5"/>
        <v>0.75</v>
      </c>
    </row>
    <row r="119" spans="1:16" ht="12.75">
      <c r="A119" s="3">
        <v>22</v>
      </c>
      <c r="B119" s="21" t="s">
        <v>329</v>
      </c>
      <c r="C119" s="21" t="s">
        <v>346</v>
      </c>
      <c r="D119" s="3"/>
      <c r="E119" s="3"/>
      <c r="F119" s="3"/>
      <c r="G119" s="3"/>
      <c r="H119" s="3"/>
      <c r="I119" s="3"/>
      <c r="J119" s="3"/>
      <c r="K119" s="3"/>
      <c r="L119" s="3"/>
      <c r="M119" s="48"/>
      <c r="N119" s="38">
        <f t="shared" si="4"/>
        <v>0</v>
      </c>
      <c r="O119" s="36">
        <v>1.5</v>
      </c>
      <c r="P119" s="30">
        <f t="shared" si="5"/>
        <v>0.75</v>
      </c>
    </row>
    <row r="120" spans="1:16" ht="12.75">
      <c r="A120" s="3">
        <v>23</v>
      </c>
      <c r="B120" s="21" t="s">
        <v>329</v>
      </c>
      <c r="C120" s="21" t="s">
        <v>719</v>
      </c>
      <c r="D120" s="3">
        <v>1</v>
      </c>
      <c r="E120" s="3"/>
      <c r="F120" s="3"/>
      <c r="G120" s="3"/>
      <c r="H120" s="3"/>
      <c r="I120" s="3"/>
      <c r="J120" s="3"/>
      <c r="K120" s="3"/>
      <c r="L120" s="3"/>
      <c r="M120" s="48"/>
      <c r="N120" s="38">
        <f t="shared" si="4"/>
        <v>1</v>
      </c>
      <c r="O120" s="36"/>
      <c r="P120" s="30">
        <f t="shared" si="5"/>
        <v>0.5</v>
      </c>
    </row>
    <row r="121" spans="1:16" ht="12.75">
      <c r="A121" s="46">
        <v>24</v>
      </c>
      <c r="B121" s="21" t="s">
        <v>294</v>
      </c>
      <c r="C121" s="21" t="s">
        <v>581</v>
      </c>
      <c r="D121" s="3"/>
      <c r="E121" s="3"/>
      <c r="F121" s="3"/>
      <c r="G121" s="3"/>
      <c r="H121" s="3"/>
      <c r="I121" s="3"/>
      <c r="J121" s="3"/>
      <c r="K121" s="3"/>
      <c r="L121" s="3"/>
      <c r="M121" s="48"/>
      <c r="N121" s="38">
        <f t="shared" si="4"/>
        <v>0</v>
      </c>
      <c r="O121" s="36">
        <v>1</v>
      </c>
      <c r="P121" s="30">
        <f t="shared" si="5"/>
        <v>0.5</v>
      </c>
    </row>
    <row r="122" spans="1:16" ht="12.75">
      <c r="A122" s="3">
        <v>25</v>
      </c>
      <c r="B122" s="21" t="s">
        <v>13</v>
      </c>
      <c r="C122" s="21" t="s">
        <v>554</v>
      </c>
      <c r="D122" s="3"/>
      <c r="E122" s="3"/>
      <c r="F122" s="3"/>
      <c r="G122" s="3"/>
      <c r="H122" s="3"/>
      <c r="I122" s="3"/>
      <c r="J122" s="3"/>
      <c r="K122" s="3"/>
      <c r="L122" s="3"/>
      <c r="M122" s="48"/>
      <c r="N122" s="38">
        <f t="shared" si="4"/>
        <v>0</v>
      </c>
      <c r="O122" s="36">
        <v>1</v>
      </c>
      <c r="P122" s="30">
        <f t="shared" si="5"/>
        <v>0.5</v>
      </c>
    </row>
    <row r="123" spans="1:16" ht="12.75">
      <c r="A123" s="46">
        <v>26</v>
      </c>
      <c r="B123" s="21" t="s">
        <v>413</v>
      </c>
      <c r="C123" s="21" t="s">
        <v>414</v>
      </c>
      <c r="D123" s="3"/>
      <c r="E123" s="3"/>
      <c r="F123" s="3"/>
      <c r="G123" s="3"/>
      <c r="H123" s="3"/>
      <c r="I123" s="3"/>
      <c r="J123" s="3"/>
      <c r="K123" s="3"/>
      <c r="L123" s="3"/>
      <c r="M123" s="48"/>
      <c r="N123" s="38">
        <f t="shared" si="4"/>
        <v>0</v>
      </c>
      <c r="O123" s="36">
        <v>1</v>
      </c>
      <c r="P123" s="30">
        <f t="shared" si="5"/>
        <v>0.5</v>
      </c>
    </row>
    <row r="124" spans="1:16" ht="12.75">
      <c r="A124" s="3">
        <v>27</v>
      </c>
      <c r="B124" s="21" t="s">
        <v>68</v>
      </c>
      <c r="C124" s="21" t="s">
        <v>367</v>
      </c>
      <c r="D124" s="3"/>
      <c r="E124" s="3"/>
      <c r="F124" s="3"/>
      <c r="G124" s="3"/>
      <c r="H124" s="3"/>
      <c r="I124" s="3"/>
      <c r="J124" s="3"/>
      <c r="K124" s="3"/>
      <c r="L124" s="3"/>
      <c r="M124" s="48"/>
      <c r="N124" s="38">
        <f t="shared" si="4"/>
        <v>0</v>
      </c>
      <c r="O124" s="36">
        <v>1</v>
      </c>
      <c r="P124" s="30">
        <f t="shared" si="5"/>
        <v>0.5</v>
      </c>
    </row>
    <row r="125" spans="1:16" ht="12.75">
      <c r="A125" s="46">
        <v>28</v>
      </c>
      <c r="B125" s="21" t="s">
        <v>69</v>
      </c>
      <c r="C125" s="21" t="s">
        <v>602</v>
      </c>
      <c r="D125" s="3"/>
      <c r="E125" s="3"/>
      <c r="F125" s="3"/>
      <c r="G125" s="3"/>
      <c r="H125" s="3"/>
      <c r="I125" s="3"/>
      <c r="J125" s="3"/>
      <c r="K125" s="3"/>
      <c r="L125" s="3"/>
      <c r="M125" s="48"/>
      <c r="N125" s="38">
        <f t="shared" si="4"/>
        <v>0</v>
      </c>
      <c r="O125" s="36">
        <v>0.5</v>
      </c>
      <c r="P125" s="30">
        <f t="shared" si="5"/>
        <v>0.25</v>
      </c>
    </row>
    <row r="126" spans="1:16" ht="12.75">
      <c r="A126" s="3">
        <v>29</v>
      </c>
      <c r="B126" s="21" t="s">
        <v>68</v>
      </c>
      <c r="C126" s="21" t="s">
        <v>368</v>
      </c>
      <c r="D126" s="3"/>
      <c r="E126" s="3"/>
      <c r="F126" s="3"/>
      <c r="G126" s="3"/>
      <c r="H126" s="3"/>
      <c r="I126" s="3"/>
      <c r="J126" s="3"/>
      <c r="K126" s="3"/>
      <c r="L126" s="3"/>
      <c r="M126" s="48"/>
      <c r="N126" s="38">
        <f t="shared" si="4"/>
        <v>0</v>
      </c>
      <c r="O126" s="36">
        <v>0.5</v>
      </c>
      <c r="P126" s="30">
        <f t="shared" si="5"/>
        <v>0.25</v>
      </c>
    </row>
    <row r="127" spans="1:16" ht="12.75">
      <c r="A127" s="46">
        <v>30</v>
      </c>
      <c r="B127" s="21" t="s">
        <v>124</v>
      </c>
      <c r="C127" s="21" t="s">
        <v>105</v>
      </c>
      <c r="D127" s="3"/>
      <c r="E127" s="3"/>
      <c r="F127" s="3"/>
      <c r="G127" s="3"/>
      <c r="H127" s="3"/>
      <c r="I127" s="3"/>
      <c r="J127" s="3"/>
      <c r="K127" s="3"/>
      <c r="L127" s="3"/>
      <c r="M127" s="48"/>
      <c r="N127" s="38">
        <f t="shared" si="4"/>
        <v>0</v>
      </c>
      <c r="O127" s="36">
        <v>0.5</v>
      </c>
      <c r="P127" s="30">
        <f t="shared" si="5"/>
        <v>0.25</v>
      </c>
    </row>
    <row r="128" spans="1:16" ht="12.75">
      <c r="A128" s="3">
        <v>31</v>
      </c>
      <c r="B128" s="21" t="s">
        <v>11</v>
      </c>
      <c r="C128" s="21" t="s">
        <v>160</v>
      </c>
      <c r="D128" s="3"/>
      <c r="E128" s="3"/>
      <c r="F128" s="3"/>
      <c r="G128" s="3"/>
      <c r="H128" s="3"/>
      <c r="I128" s="3"/>
      <c r="J128" s="3"/>
      <c r="K128" s="3"/>
      <c r="L128" s="3"/>
      <c r="M128" s="48"/>
      <c r="N128" s="38">
        <f t="shared" si="4"/>
        <v>0</v>
      </c>
      <c r="O128" s="36">
        <v>0.5</v>
      </c>
      <c r="P128" s="30">
        <f t="shared" si="5"/>
        <v>0.25</v>
      </c>
    </row>
    <row r="129" spans="1:16" ht="12.75">
      <c r="A129" s="46">
        <v>32</v>
      </c>
      <c r="B129" s="21" t="s">
        <v>56</v>
      </c>
      <c r="C129" s="21" t="s">
        <v>198</v>
      </c>
      <c r="D129" s="3"/>
      <c r="E129" s="3"/>
      <c r="F129" s="3"/>
      <c r="G129" s="3"/>
      <c r="H129" s="3"/>
      <c r="I129" s="3"/>
      <c r="J129" s="3"/>
      <c r="K129" s="3"/>
      <c r="L129" s="3"/>
      <c r="M129" s="48"/>
      <c r="N129" s="38">
        <f t="shared" si="4"/>
        <v>0</v>
      </c>
      <c r="O129" s="36">
        <v>0.5</v>
      </c>
      <c r="P129" s="30">
        <f t="shared" si="5"/>
        <v>0.25</v>
      </c>
    </row>
    <row r="130" spans="1:16" ht="12.75">
      <c r="A130" s="3">
        <v>33</v>
      </c>
      <c r="B130" s="49" t="s">
        <v>124</v>
      </c>
      <c r="C130" s="49" t="s">
        <v>472</v>
      </c>
      <c r="D130" s="3"/>
      <c r="E130" s="3"/>
      <c r="F130" s="3"/>
      <c r="G130" s="3"/>
      <c r="H130" s="3"/>
      <c r="I130" s="3"/>
      <c r="J130" s="3"/>
      <c r="K130" s="3"/>
      <c r="L130" s="3"/>
      <c r="M130" s="48"/>
      <c r="N130" s="83">
        <f t="shared" si="4"/>
        <v>0</v>
      </c>
      <c r="O130" s="84">
        <v>0.5</v>
      </c>
      <c r="P130" s="82">
        <f t="shared" si="5"/>
        <v>0.25</v>
      </c>
    </row>
    <row r="131" spans="1:16" ht="12.75">
      <c r="A131" s="46">
        <v>34</v>
      </c>
      <c r="B131" s="49" t="s">
        <v>68</v>
      </c>
      <c r="C131" s="49" t="s">
        <v>473</v>
      </c>
      <c r="D131" s="3"/>
      <c r="E131" s="3"/>
      <c r="F131" s="3"/>
      <c r="G131" s="3"/>
      <c r="H131" s="3"/>
      <c r="I131" s="3"/>
      <c r="J131" s="3"/>
      <c r="K131" s="3"/>
      <c r="L131" s="3"/>
      <c r="M131" s="48"/>
      <c r="N131" s="83">
        <f t="shared" si="4"/>
        <v>0</v>
      </c>
      <c r="O131" s="84">
        <v>0.5</v>
      </c>
      <c r="P131" s="82">
        <f t="shared" si="5"/>
        <v>0.25</v>
      </c>
    </row>
    <row r="132" spans="1:16" ht="12.75">
      <c r="A132" s="3">
        <v>35</v>
      </c>
      <c r="B132" s="49" t="s">
        <v>413</v>
      </c>
      <c r="C132" s="49" t="s">
        <v>415</v>
      </c>
      <c r="D132" s="3"/>
      <c r="E132" s="3"/>
      <c r="F132" s="3"/>
      <c r="G132" s="3"/>
      <c r="H132" s="3"/>
      <c r="I132" s="3"/>
      <c r="J132" s="3"/>
      <c r="K132" s="3"/>
      <c r="L132" s="3"/>
      <c r="M132" s="48"/>
      <c r="N132" s="83">
        <f t="shared" si="4"/>
        <v>0</v>
      </c>
      <c r="O132" s="84">
        <v>0.5</v>
      </c>
      <c r="P132" s="82">
        <f t="shared" si="5"/>
        <v>0.25</v>
      </c>
    </row>
    <row r="133" spans="1:16" ht="12.75">
      <c r="A133" s="46">
        <v>36</v>
      </c>
      <c r="B133" s="49" t="s">
        <v>56</v>
      </c>
      <c r="C133" s="49" t="s">
        <v>194</v>
      </c>
      <c r="D133" s="3"/>
      <c r="E133" s="3"/>
      <c r="F133" s="3"/>
      <c r="G133" s="3"/>
      <c r="H133" s="3"/>
      <c r="I133" s="3"/>
      <c r="J133" s="3"/>
      <c r="K133" s="3"/>
      <c r="L133" s="3"/>
      <c r="M133" s="48"/>
      <c r="N133" s="83">
        <f t="shared" si="4"/>
        <v>0</v>
      </c>
      <c r="O133" s="84">
        <v>0.5</v>
      </c>
      <c r="P133" s="82">
        <f t="shared" si="5"/>
        <v>0.25</v>
      </c>
    </row>
    <row r="134" spans="1:16" ht="12.75">
      <c r="A134" s="3">
        <v>37</v>
      </c>
      <c r="B134" s="49" t="s">
        <v>56</v>
      </c>
      <c r="C134" s="49" t="s">
        <v>369</v>
      </c>
      <c r="D134" s="3"/>
      <c r="E134" s="3"/>
      <c r="F134" s="3"/>
      <c r="G134" s="3"/>
      <c r="H134" s="3"/>
      <c r="I134" s="3"/>
      <c r="J134" s="3"/>
      <c r="K134" s="3"/>
      <c r="L134" s="3"/>
      <c r="M134" s="48"/>
      <c r="N134" s="83">
        <f t="shared" si="4"/>
        <v>0</v>
      </c>
      <c r="O134" s="84">
        <v>0.5</v>
      </c>
      <c r="P134" s="82">
        <f t="shared" si="5"/>
        <v>0.25</v>
      </c>
    </row>
    <row r="135" spans="1:16" ht="12.75">
      <c r="A135" s="46">
        <v>38</v>
      </c>
      <c r="B135" s="49" t="s">
        <v>56</v>
      </c>
      <c r="C135" s="49" t="s">
        <v>370</v>
      </c>
      <c r="D135" s="3"/>
      <c r="E135" s="3"/>
      <c r="F135" s="3"/>
      <c r="G135" s="3"/>
      <c r="H135" s="3"/>
      <c r="I135" s="3"/>
      <c r="J135" s="3"/>
      <c r="K135" s="3"/>
      <c r="L135" s="3"/>
      <c r="M135" s="48"/>
      <c r="N135" s="83">
        <f t="shared" si="4"/>
        <v>0</v>
      </c>
      <c r="O135" s="84">
        <v>0.5</v>
      </c>
      <c r="P135" s="82">
        <f t="shared" si="5"/>
        <v>0.25</v>
      </c>
    </row>
    <row r="136" spans="1:17" ht="12.75">
      <c r="A136" s="3">
        <v>39</v>
      </c>
      <c r="B136" s="21"/>
      <c r="C136" s="2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21">
        <f t="shared" si="4"/>
        <v>0</v>
      </c>
      <c r="O136" s="4"/>
      <c r="P136" s="30">
        <f t="shared" si="5"/>
        <v>0</v>
      </c>
      <c r="Q136" s="39" t="s">
        <v>284</v>
      </c>
    </row>
    <row r="137" spans="2:16" ht="18" hidden="1">
      <c r="B137" s="8" t="s">
        <v>40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41"/>
      <c r="O137" s="8"/>
      <c r="P137" s="45">
        <f t="shared" si="5"/>
        <v>0</v>
      </c>
    </row>
    <row r="138" spans="2:16" ht="18">
      <c r="B138" s="94" t="s">
        <v>676</v>
      </c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 ht="18">
      <c r="B139" s="95" t="s">
        <v>37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 ht="12.75" hidden="1">
      <c r="B140" s="21" t="s">
        <v>0</v>
      </c>
      <c r="C140" s="21" t="s">
        <v>1</v>
      </c>
      <c r="D140" s="21" t="s">
        <v>6</v>
      </c>
      <c r="E140" s="21" t="s">
        <v>5</v>
      </c>
      <c r="F140" s="21" t="s">
        <v>7</v>
      </c>
      <c r="G140" s="21" t="s">
        <v>8</v>
      </c>
      <c r="H140" s="21" t="s">
        <v>19</v>
      </c>
      <c r="I140" s="21" t="s">
        <v>20</v>
      </c>
      <c r="J140" s="21" t="s">
        <v>2</v>
      </c>
      <c r="K140" s="21" t="s">
        <v>3</v>
      </c>
      <c r="L140" s="21" t="s">
        <v>4</v>
      </c>
      <c r="M140" s="21"/>
      <c r="N140" s="21" t="s">
        <v>21</v>
      </c>
      <c r="O140" s="34" t="s">
        <v>17</v>
      </c>
      <c r="P140" s="30" t="e">
        <f>SUM(N140+O140)/2</f>
        <v>#VALUE!</v>
      </c>
    </row>
    <row r="141" spans="1:16" ht="12.75">
      <c r="A141" s="47"/>
      <c r="B141" s="21" t="s">
        <v>0</v>
      </c>
      <c r="C141" s="21" t="s">
        <v>1</v>
      </c>
      <c r="D141" s="21" t="s">
        <v>223</v>
      </c>
      <c r="E141" s="21" t="s">
        <v>227</v>
      </c>
      <c r="F141" s="21" t="s">
        <v>254</v>
      </c>
      <c r="G141" s="21" t="s">
        <v>231</v>
      </c>
      <c r="H141" s="21" t="s">
        <v>243</v>
      </c>
      <c r="I141" s="21" t="s">
        <v>256</v>
      </c>
      <c r="J141" s="21" t="s">
        <v>261</v>
      </c>
      <c r="K141" s="21" t="s">
        <v>257</v>
      </c>
      <c r="L141" s="21" t="s">
        <v>258</v>
      </c>
      <c r="M141" s="33" t="s">
        <v>520</v>
      </c>
      <c r="N141" s="38" t="s">
        <v>674</v>
      </c>
      <c r="O141" s="34" t="s">
        <v>675</v>
      </c>
      <c r="P141" s="30" t="s">
        <v>267</v>
      </c>
    </row>
    <row r="142" spans="1:16" ht="12.75">
      <c r="A142" s="3">
        <v>1</v>
      </c>
      <c r="B142" s="21" t="s">
        <v>90</v>
      </c>
      <c r="C142" s="21" t="s">
        <v>461</v>
      </c>
      <c r="D142" s="3">
        <v>9</v>
      </c>
      <c r="E142" s="3"/>
      <c r="F142" s="3">
        <v>9</v>
      </c>
      <c r="G142" s="3">
        <v>4</v>
      </c>
      <c r="H142" s="3"/>
      <c r="I142" s="3">
        <v>2</v>
      </c>
      <c r="J142" s="3">
        <v>6</v>
      </c>
      <c r="K142" s="3"/>
      <c r="L142" s="3">
        <v>9</v>
      </c>
      <c r="M142" s="48">
        <v>8</v>
      </c>
      <c r="N142" s="38">
        <f aca="true" t="shared" si="6" ref="N142:N180">SUM(D142:M142)</f>
        <v>47</v>
      </c>
      <c r="O142" s="36">
        <v>22</v>
      </c>
      <c r="P142" s="30">
        <f aca="true" t="shared" si="7" ref="P142:P180">SUM(N142+O142)/2</f>
        <v>34.5</v>
      </c>
    </row>
    <row r="143" spans="1:16" ht="12.75">
      <c r="A143" s="3">
        <v>2</v>
      </c>
      <c r="B143" s="21" t="s">
        <v>9</v>
      </c>
      <c r="C143" s="21" t="s">
        <v>508</v>
      </c>
      <c r="D143" s="3"/>
      <c r="E143" s="3">
        <v>9</v>
      </c>
      <c r="F143" s="3">
        <v>12</v>
      </c>
      <c r="G143" s="3">
        <v>6</v>
      </c>
      <c r="H143" s="3"/>
      <c r="I143" s="3">
        <v>2</v>
      </c>
      <c r="J143" s="3"/>
      <c r="K143" s="3"/>
      <c r="L143" s="3"/>
      <c r="M143" s="48">
        <v>14</v>
      </c>
      <c r="N143" s="38">
        <f t="shared" si="6"/>
        <v>43</v>
      </c>
      <c r="O143" s="36">
        <v>21.5</v>
      </c>
      <c r="P143" s="30">
        <f t="shared" si="7"/>
        <v>32.25</v>
      </c>
    </row>
    <row r="144" spans="1:16" ht="12.75">
      <c r="A144" s="3">
        <v>3</v>
      </c>
      <c r="B144" s="21" t="s">
        <v>630</v>
      </c>
      <c r="C144" s="21" t="s">
        <v>645</v>
      </c>
      <c r="D144" s="3"/>
      <c r="E144" s="3">
        <v>7</v>
      </c>
      <c r="F144" s="3">
        <v>5</v>
      </c>
      <c r="G144" s="3">
        <v>2</v>
      </c>
      <c r="H144" s="3"/>
      <c r="I144" s="3"/>
      <c r="J144" s="3"/>
      <c r="K144" s="3"/>
      <c r="L144" s="3"/>
      <c r="M144" s="48">
        <v>7</v>
      </c>
      <c r="N144" s="38">
        <f t="shared" si="6"/>
        <v>21</v>
      </c>
      <c r="O144" s="36">
        <v>3</v>
      </c>
      <c r="P144" s="30">
        <f t="shared" si="7"/>
        <v>12</v>
      </c>
    </row>
    <row r="145" spans="1:16" ht="12.75">
      <c r="A145" s="46">
        <v>4</v>
      </c>
      <c r="B145" s="21" t="s">
        <v>630</v>
      </c>
      <c r="C145" s="21" t="s">
        <v>75</v>
      </c>
      <c r="D145" s="3"/>
      <c r="E145" s="3">
        <v>4</v>
      </c>
      <c r="F145" s="3">
        <v>6</v>
      </c>
      <c r="G145" s="3"/>
      <c r="H145" s="3"/>
      <c r="I145" s="3"/>
      <c r="J145" s="3"/>
      <c r="K145" s="3"/>
      <c r="L145" s="3"/>
      <c r="M145" s="48"/>
      <c r="N145" s="38">
        <f t="shared" si="6"/>
        <v>10</v>
      </c>
      <c r="O145" s="36">
        <v>5</v>
      </c>
      <c r="P145" s="30">
        <f t="shared" si="7"/>
        <v>7.5</v>
      </c>
    </row>
    <row r="146" spans="1:16" ht="12.75">
      <c r="A146" s="3">
        <v>5</v>
      </c>
      <c r="B146" s="21" t="s">
        <v>684</v>
      </c>
      <c r="C146" s="21" t="s">
        <v>699</v>
      </c>
      <c r="D146" s="3">
        <v>7</v>
      </c>
      <c r="E146" s="3"/>
      <c r="F146" s="3">
        <v>2</v>
      </c>
      <c r="G146" s="3">
        <v>3</v>
      </c>
      <c r="H146" s="3"/>
      <c r="I146" s="3"/>
      <c r="J146" s="3"/>
      <c r="K146" s="3"/>
      <c r="L146" s="3"/>
      <c r="M146" s="48"/>
      <c r="N146" s="38">
        <f t="shared" si="6"/>
        <v>12</v>
      </c>
      <c r="O146" s="36"/>
      <c r="P146" s="30">
        <f t="shared" si="7"/>
        <v>6</v>
      </c>
    </row>
    <row r="147" spans="1:16" ht="12.75">
      <c r="A147" s="3">
        <v>6</v>
      </c>
      <c r="B147" s="21" t="s">
        <v>13</v>
      </c>
      <c r="C147" s="21" t="s">
        <v>359</v>
      </c>
      <c r="D147" s="3">
        <v>4</v>
      </c>
      <c r="E147" s="3"/>
      <c r="F147" s="3"/>
      <c r="G147" s="3"/>
      <c r="H147" s="3"/>
      <c r="I147" s="3"/>
      <c r="J147" s="3"/>
      <c r="K147" s="3"/>
      <c r="L147" s="3"/>
      <c r="M147" s="48"/>
      <c r="N147" s="38">
        <f t="shared" si="6"/>
        <v>4</v>
      </c>
      <c r="O147" s="36">
        <v>6.5</v>
      </c>
      <c r="P147" s="30">
        <f t="shared" si="7"/>
        <v>5.25</v>
      </c>
    </row>
    <row r="148" spans="1:16" ht="12.75">
      <c r="A148" s="3">
        <v>7</v>
      </c>
      <c r="B148" s="21" t="s">
        <v>334</v>
      </c>
      <c r="C148" s="21" t="s">
        <v>345</v>
      </c>
      <c r="D148" s="3"/>
      <c r="E148" s="3">
        <v>1</v>
      </c>
      <c r="F148" s="3">
        <v>2</v>
      </c>
      <c r="G148" s="3"/>
      <c r="H148" s="3"/>
      <c r="I148" s="3"/>
      <c r="J148" s="3"/>
      <c r="K148" s="3"/>
      <c r="L148" s="3"/>
      <c r="M148" s="48"/>
      <c r="N148" s="38">
        <f t="shared" si="6"/>
        <v>3</v>
      </c>
      <c r="O148" s="36">
        <v>5.5</v>
      </c>
      <c r="P148" s="30">
        <f t="shared" si="7"/>
        <v>4.25</v>
      </c>
    </row>
    <row r="149" spans="1:16" ht="12.75">
      <c r="A149" s="46">
        <v>8</v>
      </c>
      <c r="B149" s="21" t="s">
        <v>312</v>
      </c>
      <c r="C149" s="21" t="s">
        <v>720</v>
      </c>
      <c r="D149" s="3"/>
      <c r="E149" s="3">
        <v>4</v>
      </c>
      <c r="F149" s="3">
        <v>3</v>
      </c>
      <c r="G149" s="3"/>
      <c r="H149" s="3"/>
      <c r="I149" s="3"/>
      <c r="J149" s="3"/>
      <c r="K149" s="3"/>
      <c r="L149" s="3"/>
      <c r="M149" s="48"/>
      <c r="N149" s="38">
        <f t="shared" si="6"/>
        <v>7</v>
      </c>
      <c r="O149" s="36"/>
      <c r="P149" s="30">
        <f t="shared" si="7"/>
        <v>3.5</v>
      </c>
    </row>
    <row r="150" spans="1:16" ht="12.75">
      <c r="A150" s="3">
        <v>9</v>
      </c>
      <c r="B150" s="21" t="s">
        <v>70</v>
      </c>
      <c r="C150" s="21" t="s">
        <v>543</v>
      </c>
      <c r="D150" s="3">
        <v>1</v>
      </c>
      <c r="E150" s="3"/>
      <c r="F150" s="3"/>
      <c r="G150" s="3">
        <v>1</v>
      </c>
      <c r="H150" s="3"/>
      <c r="I150" s="3"/>
      <c r="J150" s="3"/>
      <c r="K150" s="3"/>
      <c r="L150" s="3"/>
      <c r="M150" s="48"/>
      <c r="N150" s="38">
        <f t="shared" si="6"/>
        <v>2</v>
      </c>
      <c r="O150" s="36">
        <v>4</v>
      </c>
      <c r="P150" s="30">
        <f t="shared" si="7"/>
        <v>3</v>
      </c>
    </row>
    <row r="151" spans="1:16" ht="12.75">
      <c r="A151" s="3">
        <v>10</v>
      </c>
      <c r="B151" s="21" t="s">
        <v>90</v>
      </c>
      <c r="C151" s="21" t="s">
        <v>646</v>
      </c>
      <c r="D151" s="3">
        <v>3</v>
      </c>
      <c r="E151" s="3"/>
      <c r="F151" s="3"/>
      <c r="G151" s="3"/>
      <c r="H151" s="3"/>
      <c r="I151" s="3"/>
      <c r="J151" s="3"/>
      <c r="K151" s="3"/>
      <c r="L151" s="3"/>
      <c r="M151" s="48"/>
      <c r="N151" s="38">
        <f t="shared" si="6"/>
        <v>3</v>
      </c>
      <c r="O151" s="36">
        <v>1</v>
      </c>
      <c r="P151" s="30">
        <f t="shared" si="7"/>
        <v>2</v>
      </c>
    </row>
    <row r="152" spans="1:16" ht="12.75">
      <c r="A152" s="3">
        <v>11</v>
      </c>
      <c r="B152" s="21" t="s">
        <v>294</v>
      </c>
      <c r="C152" s="21" t="s">
        <v>583</v>
      </c>
      <c r="D152" s="3"/>
      <c r="E152" s="3">
        <v>1</v>
      </c>
      <c r="F152" s="3"/>
      <c r="G152" s="3"/>
      <c r="H152" s="3"/>
      <c r="I152" s="3"/>
      <c r="J152" s="3"/>
      <c r="K152" s="3"/>
      <c r="L152" s="3"/>
      <c r="M152" s="48"/>
      <c r="N152" s="38">
        <f t="shared" si="6"/>
        <v>1</v>
      </c>
      <c r="O152" s="36">
        <v>3</v>
      </c>
      <c r="P152" s="30">
        <f t="shared" si="7"/>
        <v>2</v>
      </c>
    </row>
    <row r="153" spans="1:16" ht="12.75">
      <c r="A153" s="46">
        <v>12</v>
      </c>
      <c r="B153" s="21" t="s">
        <v>9</v>
      </c>
      <c r="C153" s="21" t="s">
        <v>347</v>
      </c>
      <c r="D153" s="3"/>
      <c r="E153" s="3"/>
      <c r="F153" s="3"/>
      <c r="G153" s="3"/>
      <c r="H153" s="3"/>
      <c r="I153" s="3"/>
      <c r="J153" s="3"/>
      <c r="K153" s="3"/>
      <c r="L153" s="3"/>
      <c r="M153" s="48"/>
      <c r="N153" s="38">
        <f t="shared" si="6"/>
        <v>0</v>
      </c>
      <c r="O153" s="36">
        <v>4</v>
      </c>
      <c r="P153" s="30">
        <f t="shared" si="7"/>
        <v>2</v>
      </c>
    </row>
    <row r="154" spans="1:16" ht="12.75">
      <c r="A154" s="3">
        <v>13</v>
      </c>
      <c r="B154" s="21" t="s">
        <v>11</v>
      </c>
      <c r="C154" s="21" t="s">
        <v>80</v>
      </c>
      <c r="D154" s="3"/>
      <c r="E154" s="3"/>
      <c r="F154" s="3"/>
      <c r="G154" s="3"/>
      <c r="H154" s="3"/>
      <c r="I154" s="3"/>
      <c r="J154" s="3"/>
      <c r="K154" s="3"/>
      <c r="L154" s="3"/>
      <c r="M154" s="48"/>
      <c r="N154" s="38">
        <f t="shared" si="6"/>
        <v>0</v>
      </c>
      <c r="O154" s="36">
        <v>4</v>
      </c>
      <c r="P154" s="30">
        <f t="shared" si="7"/>
        <v>2</v>
      </c>
    </row>
    <row r="155" spans="1:16" ht="12.75">
      <c r="A155" s="3">
        <v>14</v>
      </c>
      <c r="B155" s="21" t="s">
        <v>76</v>
      </c>
      <c r="C155" s="21" t="s">
        <v>544</v>
      </c>
      <c r="D155" s="3"/>
      <c r="E155" s="3"/>
      <c r="F155" s="3"/>
      <c r="G155" s="3"/>
      <c r="H155" s="3"/>
      <c r="I155" s="3"/>
      <c r="J155" s="3"/>
      <c r="K155" s="3"/>
      <c r="L155" s="3"/>
      <c r="M155" s="48"/>
      <c r="N155" s="38">
        <f t="shared" si="6"/>
        <v>0</v>
      </c>
      <c r="O155" s="36">
        <v>3.5</v>
      </c>
      <c r="P155" s="30">
        <f t="shared" si="7"/>
        <v>1.75</v>
      </c>
    </row>
    <row r="156" spans="1:16" ht="12.75">
      <c r="A156" s="3">
        <v>15</v>
      </c>
      <c r="B156" s="21" t="s">
        <v>9</v>
      </c>
      <c r="C156" s="21" t="s">
        <v>77</v>
      </c>
      <c r="D156" s="3"/>
      <c r="E156" s="3"/>
      <c r="F156" s="3"/>
      <c r="G156" s="3"/>
      <c r="H156" s="3"/>
      <c r="I156" s="3"/>
      <c r="J156" s="3"/>
      <c r="K156" s="3"/>
      <c r="L156" s="3"/>
      <c r="M156" s="48"/>
      <c r="N156" s="38">
        <f t="shared" si="6"/>
        <v>0</v>
      </c>
      <c r="O156" s="36">
        <v>3.5</v>
      </c>
      <c r="P156" s="30">
        <f t="shared" si="7"/>
        <v>1.75</v>
      </c>
    </row>
    <row r="157" spans="1:16" ht="12.75">
      <c r="A157" s="46">
        <v>16</v>
      </c>
      <c r="B157" s="21" t="s">
        <v>94</v>
      </c>
      <c r="C157" s="21" t="s">
        <v>348</v>
      </c>
      <c r="D157" s="3"/>
      <c r="E157" s="3"/>
      <c r="F157" s="3"/>
      <c r="G157" s="3"/>
      <c r="H157" s="3"/>
      <c r="I157" s="3">
        <v>2</v>
      </c>
      <c r="J157" s="3"/>
      <c r="K157" s="3"/>
      <c r="L157" s="3"/>
      <c r="M157" s="48"/>
      <c r="N157" s="38">
        <f t="shared" si="6"/>
        <v>2</v>
      </c>
      <c r="O157" s="36">
        <v>0.5</v>
      </c>
      <c r="P157" s="30">
        <f t="shared" si="7"/>
        <v>1.25</v>
      </c>
    </row>
    <row r="158" spans="1:16" ht="12.75">
      <c r="A158" s="3">
        <v>17</v>
      </c>
      <c r="B158" s="21" t="s">
        <v>603</v>
      </c>
      <c r="C158" s="21" t="s">
        <v>604</v>
      </c>
      <c r="D158" s="3"/>
      <c r="E158" s="3"/>
      <c r="F158" s="3">
        <v>2</v>
      </c>
      <c r="G158" s="3"/>
      <c r="H158" s="3"/>
      <c r="I158" s="3"/>
      <c r="J158" s="3"/>
      <c r="K158" s="3"/>
      <c r="L158" s="3"/>
      <c r="M158" s="48"/>
      <c r="N158" s="38">
        <f t="shared" si="6"/>
        <v>2</v>
      </c>
      <c r="O158" s="36">
        <v>0.5</v>
      </c>
      <c r="P158" s="30">
        <f t="shared" si="7"/>
        <v>1.25</v>
      </c>
    </row>
    <row r="159" spans="1:16" ht="12.75">
      <c r="A159" s="3">
        <v>18</v>
      </c>
      <c r="B159" s="21" t="s">
        <v>11</v>
      </c>
      <c r="C159" s="21" t="s">
        <v>584</v>
      </c>
      <c r="D159" s="3"/>
      <c r="E159" s="3"/>
      <c r="F159" s="3"/>
      <c r="G159" s="3"/>
      <c r="H159" s="3"/>
      <c r="I159" s="3"/>
      <c r="J159" s="3"/>
      <c r="K159" s="3"/>
      <c r="L159" s="3"/>
      <c r="M159" s="48"/>
      <c r="N159" s="38">
        <f t="shared" si="6"/>
        <v>0</v>
      </c>
      <c r="O159" s="36">
        <v>2.5</v>
      </c>
      <c r="P159" s="30">
        <f t="shared" si="7"/>
        <v>1.25</v>
      </c>
    </row>
    <row r="160" spans="1:16" ht="12.75">
      <c r="A160" s="3">
        <v>19</v>
      </c>
      <c r="B160" s="21" t="s">
        <v>76</v>
      </c>
      <c r="C160" s="21" t="s">
        <v>700</v>
      </c>
      <c r="D160" s="3">
        <v>2</v>
      </c>
      <c r="E160" s="3"/>
      <c r="F160" s="3"/>
      <c r="G160" s="3"/>
      <c r="H160" s="3"/>
      <c r="I160" s="3"/>
      <c r="J160" s="3"/>
      <c r="K160" s="3"/>
      <c r="L160" s="3"/>
      <c r="M160" s="48"/>
      <c r="N160" s="38">
        <f t="shared" si="6"/>
        <v>2</v>
      </c>
      <c r="O160" s="36"/>
      <c r="P160" s="30">
        <f t="shared" si="7"/>
        <v>1</v>
      </c>
    </row>
    <row r="161" spans="1:16" ht="12.75">
      <c r="A161" s="46">
        <v>20</v>
      </c>
      <c r="B161" s="21" t="s">
        <v>61</v>
      </c>
      <c r="C161" s="21" t="s">
        <v>202</v>
      </c>
      <c r="D161" s="3"/>
      <c r="E161" s="3"/>
      <c r="F161" s="3"/>
      <c r="G161" s="3"/>
      <c r="H161" s="3"/>
      <c r="I161" s="3"/>
      <c r="J161" s="3"/>
      <c r="K161" s="3"/>
      <c r="L161" s="3"/>
      <c r="M161" s="48"/>
      <c r="N161" s="38">
        <f t="shared" si="6"/>
        <v>0</v>
      </c>
      <c r="O161" s="36">
        <v>1.5</v>
      </c>
      <c r="P161" s="30">
        <f t="shared" si="7"/>
        <v>0.75</v>
      </c>
    </row>
    <row r="162" spans="1:16" ht="12.75">
      <c r="A162" s="3">
        <v>21</v>
      </c>
      <c r="B162" s="21" t="s">
        <v>76</v>
      </c>
      <c r="C162" s="21" t="s">
        <v>372</v>
      </c>
      <c r="D162" s="3"/>
      <c r="E162" s="3"/>
      <c r="F162" s="3"/>
      <c r="G162" s="3"/>
      <c r="H162" s="3"/>
      <c r="I162" s="3"/>
      <c r="J162" s="3"/>
      <c r="K162" s="3"/>
      <c r="L162" s="3"/>
      <c r="M162" s="48"/>
      <c r="N162" s="38">
        <f t="shared" si="6"/>
        <v>0</v>
      </c>
      <c r="O162" s="36">
        <v>1.5</v>
      </c>
      <c r="P162" s="30">
        <f t="shared" si="7"/>
        <v>0.75</v>
      </c>
    </row>
    <row r="163" spans="1:16" ht="12.75">
      <c r="A163" s="3">
        <v>22</v>
      </c>
      <c r="B163" s="21" t="s">
        <v>11</v>
      </c>
      <c r="C163" s="21" t="s">
        <v>197</v>
      </c>
      <c r="D163" s="3"/>
      <c r="E163" s="3"/>
      <c r="F163" s="3"/>
      <c r="G163" s="3"/>
      <c r="H163" s="3"/>
      <c r="I163" s="3"/>
      <c r="J163" s="3"/>
      <c r="K163" s="3"/>
      <c r="L163" s="3"/>
      <c r="M163" s="48"/>
      <c r="N163" s="38">
        <f t="shared" si="6"/>
        <v>0</v>
      </c>
      <c r="O163" s="36">
        <v>1.5</v>
      </c>
      <c r="P163" s="30">
        <f t="shared" si="7"/>
        <v>0.75</v>
      </c>
    </row>
    <row r="164" spans="1:16" ht="12.75">
      <c r="A164" s="3">
        <v>23</v>
      </c>
      <c r="B164" s="21" t="s">
        <v>722</v>
      </c>
      <c r="C164" s="21" t="s">
        <v>723</v>
      </c>
      <c r="D164" s="3"/>
      <c r="E164" s="3">
        <v>1</v>
      </c>
      <c r="F164" s="3"/>
      <c r="G164" s="3"/>
      <c r="H164" s="3"/>
      <c r="I164" s="3"/>
      <c r="J164" s="3"/>
      <c r="K164" s="3"/>
      <c r="L164" s="3"/>
      <c r="M164" s="48"/>
      <c r="N164" s="38">
        <f t="shared" si="6"/>
        <v>1</v>
      </c>
      <c r="O164" s="36"/>
      <c r="P164" s="30">
        <f t="shared" si="7"/>
        <v>0.5</v>
      </c>
    </row>
    <row r="165" spans="1:16" ht="12.75">
      <c r="A165" s="46">
        <v>24</v>
      </c>
      <c r="B165" s="28" t="s">
        <v>754</v>
      </c>
      <c r="C165" s="28" t="s">
        <v>755</v>
      </c>
      <c r="D165" s="3"/>
      <c r="E165" s="3"/>
      <c r="F165" s="3"/>
      <c r="G165" s="3">
        <v>1</v>
      </c>
      <c r="H165" s="3"/>
      <c r="I165" s="3"/>
      <c r="J165" s="3"/>
      <c r="K165" s="3"/>
      <c r="L165" s="3"/>
      <c r="M165" s="48"/>
      <c r="N165" s="38">
        <f t="shared" si="6"/>
        <v>1</v>
      </c>
      <c r="O165" s="36"/>
      <c r="P165" s="30">
        <f t="shared" si="7"/>
        <v>0.5</v>
      </c>
    </row>
    <row r="166" spans="1:16" ht="12.75">
      <c r="A166" s="3">
        <v>25</v>
      </c>
      <c r="B166" s="52" t="s">
        <v>717</v>
      </c>
      <c r="C166" s="52" t="s">
        <v>721</v>
      </c>
      <c r="D166" s="3"/>
      <c r="E166" s="3">
        <v>1</v>
      </c>
      <c r="F166" s="3"/>
      <c r="G166" s="3"/>
      <c r="H166" s="3"/>
      <c r="I166" s="3"/>
      <c r="J166" s="3"/>
      <c r="K166" s="3"/>
      <c r="L166" s="3"/>
      <c r="M166" s="48"/>
      <c r="N166" s="38">
        <f t="shared" si="6"/>
        <v>1</v>
      </c>
      <c r="O166" s="36"/>
      <c r="P166" s="30">
        <f t="shared" si="7"/>
        <v>0.5</v>
      </c>
    </row>
    <row r="167" spans="1:16" ht="12.75">
      <c r="A167" s="46">
        <v>26</v>
      </c>
      <c r="B167" s="21" t="s">
        <v>76</v>
      </c>
      <c r="C167" s="21" t="s">
        <v>701</v>
      </c>
      <c r="D167" s="3">
        <v>1</v>
      </c>
      <c r="E167" s="3"/>
      <c r="F167" s="3"/>
      <c r="G167" s="3"/>
      <c r="H167" s="3"/>
      <c r="I167" s="3"/>
      <c r="J167" s="3"/>
      <c r="K167" s="3"/>
      <c r="L167" s="3"/>
      <c r="M167" s="48"/>
      <c r="N167" s="38">
        <f t="shared" si="6"/>
        <v>1</v>
      </c>
      <c r="O167" s="36"/>
      <c r="P167" s="30">
        <f t="shared" si="7"/>
        <v>0.5</v>
      </c>
    </row>
    <row r="168" spans="1:16" ht="12.75">
      <c r="A168" s="3">
        <v>27</v>
      </c>
      <c r="B168" s="21" t="s">
        <v>68</v>
      </c>
      <c r="C168" s="21" t="s">
        <v>702</v>
      </c>
      <c r="D168" s="3">
        <v>1</v>
      </c>
      <c r="E168" s="3"/>
      <c r="F168" s="3"/>
      <c r="G168" s="3"/>
      <c r="H168" s="3"/>
      <c r="I168" s="3"/>
      <c r="J168" s="3"/>
      <c r="K168" s="3"/>
      <c r="L168" s="3"/>
      <c r="M168" s="48"/>
      <c r="N168" s="38">
        <f t="shared" si="6"/>
        <v>1</v>
      </c>
      <c r="O168" s="36"/>
      <c r="P168" s="30">
        <f t="shared" si="7"/>
        <v>0.5</v>
      </c>
    </row>
    <row r="169" spans="1:16" ht="12.75">
      <c r="A169" s="46">
        <v>28</v>
      </c>
      <c r="B169" s="21" t="s">
        <v>511</v>
      </c>
      <c r="C169" s="21" t="s">
        <v>512</v>
      </c>
      <c r="D169" s="3"/>
      <c r="E169" s="3"/>
      <c r="F169" s="3"/>
      <c r="G169" s="3"/>
      <c r="H169" s="3"/>
      <c r="I169" s="3"/>
      <c r="J169" s="3"/>
      <c r="K169" s="3"/>
      <c r="L169" s="3"/>
      <c r="M169" s="48"/>
      <c r="N169" s="38">
        <f t="shared" si="6"/>
        <v>0</v>
      </c>
      <c r="O169" s="36">
        <v>1</v>
      </c>
      <c r="P169" s="30">
        <f t="shared" si="7"/>
        <v>0.5</v>
      </c>
    </row>
    <row r="170" spans="1:16" ht="12.75">
      <c r="A170" s="3">
        <v>29</v>
      </c>
      <c r="B170" s="21" t="s">
        <v>76</v>
      </c>
      <c r="C170" s="21" t="s">
        <v>104</v>
      </c>
      <c r="D170" s="3"/>
      <c r="E170" s="3"/>
      <c r="F170" s="3"/>
      <c r="G170" s="3"/>
      <c r="H170" s="3"/>
      <c r="I170" s="3"/>
      <c r="J170" s="3"/>
      <c r="K170" s="3"/>
      <c r="L170" s="3"/>
      <c r="M170" s="48"/>
      <c r="N170" s="38">
        <f t="shared" si="6"/>
        <v>0</v>
      </c>
      <c r="O170" s="36">
        <v>1</v>
      </c>
      <c r="P170" s="30">
        <f t="shared" si="7"/>
        <v>0.5</v>
      </c>
    </row>
    <row r="171" spans="1:16" ht="12.75">
      <c r="A171" s="46">
        <v>30</v>
      </c>
      <c r="B171" s="21" t="s">
        <v>312</v>
      </c>
      <c r="C171" s="21" t="s">
        <v>585</v>
      </c>
      <c r="D171" s="3"/>
      <c r="E171" s="3"/>
      <c r="F171" s="3"/>
      <c r="G171" s="3"/>
      <c r="H171" s="3"/>
      <c r="I171" s="3"/>
      <c r="J171" s="3"/>
      <c r="K171" s="3"/>
      <c r="L171" s="3"/>
      <c r="M171" s="48"/>
      <c r="N171" s="38">
        <f t="shared" si="6"/>
        <v>0</v>
      </c>
      <c r="O171" s="36">
        <v>0.5</v>
      </c>
      <c r="P171" s="30">
        <f t="shared" si="7"/>
        <v>0.25</v>
      </c>
    </row>
    <row r="172" spans="1:16" ht="12.75">
      <c r="A172" s="3">
        <v>31</v>
      </c>
      <c r="B172" s="21" t="s">
        <v>570</v>
      </c>
      <c r="C172" s="21" t="s">
        <v>586</v>
      </c>
      <c r="D172" s="3"/>
      <c r="E172" s="3"/>
      <c r="F172" s="3"/>
      <c r="G172" s="3"/>
      <c r="H172" s="3"/>
      <c r="I172" s="3"/>
      <c r="J172" s="3"/>
      <c r="K172" s="3"/>
      <c r="L172" s="3"/>
      <c r="M172" s="48"/>
      <c r="N172" s="38">
        <f t="shared" si="6"/>
        <v>0</v>
      </c>
      <c r="O172" s="36">
        <v>0.5</v>
      </c>
      <c r="P172" s="30">
        <f t="shared" si="7"/>
        <v>0.25</v>
      </c>
    </row>
    <row r="173" spans="1:16" ht="12.75">
      <c r="A173" s="46">
        <v>32</v>
      </c>
      <c r="B173" s="21" t="s">
        <v>294</v>
      </c>
      <c r="C173" s="21" t="s">
        <v>587</v>
      </c>
      <c r="D173" s="3"/>
      <c r="E173" s="3"/>
      <c r="F173" s="3"/>
      <c r="G173" s="3"/>
      <c r="H173" s="3"/>
      <c r="I173" s="3"/>
      <c r="J173" s="3"/>
      <c r="K173" s="3"/>
      <c r="L173" s="3"/>
      <c r="M173" s="48"/>
      <c r="N173" s="38">
        <f t="shared" si="6"/>
        <v>0</v>
      </c>
      <c r="O173" s="36">
        <v>0.5</v>
      </c>
      <c r="P173" s="30">
        <f t="shared" si="7"/>
        <v>0.25</v>
      </c>
    </row>
    <row r="174" spans="1:16" ht="12.75">
      <c r="A174" s="3">
        <v>33</v>
      </c>
      <c r="B174" s="21" t="s">
        <v>11</v>
      </c>
      <c r="C174" s="21" t="s">
        <v>450</v>
      </c>
      <c r="D174" s="3"/>
      <c r="E174" s="3"/>
      <c r="F174" s="3"/>
      <c r="G174" s="3"/>
      <c r="H174" s="3"/>
      <c r="I174" s="3"/>
      <c r="J174" s="3"/>
      <c r="K174" s="3"/>
      <c r="L174" s="3"/>
      <c r="M174" s="48"/>
      <c r="N174" s="38">
        <f t="shared" si="6"/>
        <v>0</v>
      </c>
      <c r="O174" s="36">
        <v>0.5</v>
      </c>
      <c r="P174" s="30">
        <f t="shared" si="7"/>
        <v>0.25</v>
      </c>
    </row>
    <row r="175" spans="1:16" ht="12.75">
      <c r="A175" s="46">
        <v>34</v>
      </c>
      <c r="B175" s="21" t="s">
        <v>509</v>
      </c>
      <c r="C175" s="21" t="s">
        <v>513</v>
      </c>
      <c r="D175" s="3"/>
      <c r="E175" s="3"/>
      <c r="F175" s="3"/>
      <c r="G175" s="3"/>
      <c r="H175" s="3"/>
      <c r="I175" s="3"/>
      <c r="J175" s="3"/>
      <c r="K175" s="3"/>
      <c r="L175" s="3"/>
      <c r="M175" s="48"/>
      <c r="N175" s="38">
        <f t="shared" si="6"/>
        <v>0</v>
      </c>
      <c r="O175" s="36">
        <v>0.5</v>
      </c>
      <c r="P175" s="30">
        <f t="shared" si="7"/>
        <v>0.25</v>
      </c>
    </row>
    <row r="176" spans="1:16" ht="12.75">
      <c r="A176" s="3">
        <v>35</v>
      </c>
      <c r="B176" s="21" t="s">
        <v>56</v>
      </c>
      <c r="C176" s="21" t="s">
        <v>196</v>
      </c>
      <c r="D176" s="3"/>
      <c r="E176" s="3"/>
      <c r="F176" s="3"/>
      <c r="G176" s="3"/>
      <c r="H176" s="3"/>
      <c r="I176" s="3"/>
      <c r="J176" s="3"/>
      <c r="K176" s="3"/>
      <c r="L176" s="3"/>
      <c r="M176" s="48"/>
      <c r="N176" s="38">
        <f t="shared" si="6"/>
        <v>0</v>
      </c>
      <c r="O176" s="36">
        <v>0.5</v>
      </c>
      <c r="P176" s="30">
        <f t="shared" si="7"/>
        <v>0.25</v>
      </c>
    </row>
    <row r="177" spans="1:16" ht="12.75">
      <c r="A177" s="46">
        <v>36</v>
      </c>
      <c r="B177" s="49" t="s">
        <v>11</v>
      </c>
      <c r="C177" s="49" t="s">
        <v>349</v>
      </c>
      <c r="D177" s="3"/>
      <c r="E177" s="3"/>
      <c r="F177" s="3"/>
      <c r="G177" s="3"/>
      <c r="H177" s="3"/>
      <c r="I177" s="3"/>
      <c r="J177" s="3"/>
      <c r="K177" s="3"/>
      <c r="L177" s="3"/>
      <c r="M177" s="48"/>
      <c r="N177" s="83">
        <f t="shared" si="6"/>
        <v>0</v>
      </c>
      <c r="O177" s="84">
        <v>0.5</v>
      </c>
      <c r="P177" s="82">
        <f t="shared" si="7"/>
        <v>0.25</v>
      </c>
    </row>
    <row r="178" spans="1:16" ht="12.75">
      <c r="A178" s="3">
        <v>37</v>
      </c>
      <c r="B178" s="21"/>
      <c r="C178" s="21"/>
      <c r="D178" s="3"/>
      <c r="E178" s="3"/>
      <c r="F178" s="3"/>
      <c r="G178" s="3"/>
      <c r="H178" s="3"/>
      <c r="I178" s="3"/>
      <c r="J178" s="3"/>
      <c r="K178" s="3"/>
      <c r="L178" s="3"/>
      <c r="M178" s="48"/>
      <c r="N178" s="38">
        <f t="shared" si="6"/>
        <v>0</v>
      </c>
      <c r="O178" s="36"/>
      <c r="P178" s="30">
        <f t="shared" si="7"/>
        <v>0</v>
      </c>
    </row>
    <row r="179" spans="1:16" ht="12.75">
      <c r="A179" s="46">
        <v>38</v>
      </c>
      <c r="B179" s="21"/>
      <c r="C179" s="21"/>
      <c r="D179" s="3"/>
      <c r="E179" s="3"/>
      <c r="F179" s="3"/>
      <c r="G179" s="3"/>
      <c r="H179" s="3"/>
      <c r="I179" s="3"/>
      <c r="J179" s="3"/>
      <c r="K179" s="3"/>
      <c r="L179" s="3"/>
      <c r="M179" s="48"/>
      <c r="N179" s="38">
        <f t="shared" si="6"/>
        <v>0</v>
      </c>
      <c r="O179" s="36"/>
      <c r="P179" s="30">
        <f t="shared" si="7"/>
        <v>0</v>
      </c>
    </row>
    <row r="180" spans="1:17" ht="12.75">
      <c r="A180" s="3">
        <v>39</v>
      </c>
      <c r="B180" s="49"/>
      <c r="C180" s="4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21">
        <f t="shared" si="6"/>
        <v>0</v>
      </c>
      <c r="O180" s="4"/>
      <c r="P180" s="30">
        <f t="shared" si="7"/>
        <v>0</v>
      </c>
      <c r="Q180" s="39" t="s">
        <v>284</v>
      </c>
    </row>
    <row r="181" spans="2:16" ht="18">
      <c r="B181" s="94" t="s">
        <v>676</v>
      </c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 ht="18">
      <c r="B182" s="95" t="s">
        <v>38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1:16" ht="12.75">
      <c r="A183" s="47"/>
      <c r="B183" s="21" t="s">
        <v>0</v>
      </c>
      <c r="C183" s="21" t="s">
        <v>1</v>
      </c>
      <c r="D183" s="21" t="s">
        <v>223</v>
      </c>
      <c r="E183" s="21" t="s">
        <v>227</v>
      </c>
      <c r="F183" s="21" t="s">
        <v>254</v>
      </c>
      <c r="G183" s="21" t="s">
        <v>231</v>
      </c>
      <c r="H183" s="21" t="s">
        <v>243</v>
      </c>
      <c r="I183" s="21" t="s">
        <v>260</v>
      </c>
      <c r="J183" s="21" t="s">
        <v>261</v>
      </c>
      <c r="K183" s="21" t="s">
        <v>257</v>
      </c>
      <c r="L183" s="21" t="s">
        <v>258</v>
      </c>
      <c r="M183" s="33" t="s">
        <v>520</v>
      </c>
      <c r="N183" s="38" t="s">
        <v>674</v>
      </c>
      <c r="O183" s="34" t="s">
        <v>675</v>
      </c>
      <c r="P183" s="30" t="s">
        <v>267</v>
      </c>
    </row>
    <row r="184" spans="1:16" ht="12.75">
      <c r="A184" s="3">
        <v>1</v>
      </c>
      <c r="B184" s="21" t="s">
        <v>9</v>
      </c>
      <c r="C184" s="21" t="s">
        <v>79</v>
      </c>
      <c r="D184" s="3"/>
      <c r="E184" s="3">
        <v>9</v>
      </c>
      <c r="F184" s="3">
        <v>9</v>
      </c>
      <c r="G184" s="3">
        <v>6</v>
      </c>
      <c r="H184" s="3"/>
      <c r="I184" s="3">
        <v>6</v>
      </c>
      <c r="J184" s="3"/>
      <c r="K184" s="3"/>
      <c r="L184" s="3"/>
      <c r="M184" s="48">
        <v>8</v>
      </c>
      <c r="N184" s="38">
        <f aca="true" t="shared" si="8" ref="N184:N222">SUM(D184:M184)</f>
        <v>38</v>
      </c>
      <c r="O184" s="36">
        <v>24</v>
      </c>
      <c r="P184" s="30">
        <f aca="true" t="shared" si="9" ref="P184:P189">SUM(N184+O184)/2</f>
        <v>31</v>
      </c>
    </row>
    <row r="185" spans="1:16" ht="12.75">
      <c r="A185" s="3">
        <v>2</v>
      </c>
      <c r="B185" s="21" t="s">
        <v>76</v>
      </c>
      <c r="C185" s="21" t="s">
        <v>78</v>
      </c>
      <c r="D185" s="3"/>
      <c r="E185" s="3"/>
      <c r="F185" s="3">
        <v>12</v>
      </c>
      <c r="G185" s="3">
        <v>6</v>
      </c>
      <c r="H185" s="3"/>
      <c r="I185" s="3"/>
      <c r="J185" s="3"/>
      <c r="K185" s="3"/>
      <c r="L185" s="3"/>
      <c r="M185" s="48">
        <v>10</v>
      </c>
      <c r="N185" s="38">
        <f t="shared" si="8"/>
        <v>28</v>
      </c>
      <c r="O185" s="36">
        <v>26</v>
      </c>
      <c r="P185" s="30">
        <f t="shared" si="9"/>
        <v>27</v>
      </c>
    </row>
    <row r="186" spans="1:16" ht="12.75">
      <c r="A186" s="3">
        <v>3</v>
      </c>
      <c r="B186" s="21" t="s">
        <v>90</v>
      </c>
      <c r="C186" s="21" t="s">
        <v>307</v>
      </c>
      <c r="D186" s="3">
        <v>9</v>
      </c>
      <c r="E186" s="3"/>
      <c r="F186" s="3">
        <v>6</v>
      </c>
      <c r="G186" s="3">
        <v>2</v>
      </c>
      <c r="H186" s="3"/>
      <c r="I186" s="3"/>
      <c r="J186" s="3">
        <v>1</v>
      </c>
      <c r="K186" s="3"/>
      <c r="L186" s="3"/>
      <c r="M186" s="48"/>
      <c r="N186" s="38">
        <f t="shared" si="8"/>
        <v>18</v>
      </c>
      <c r="O186" s="36">
        <v>19.5</v>
      </c>
      <c r="P186" s="30">
        <f t="shared" si="9"/>
        <v>18.75</v>
      </c>
    </row>
    <row r="187" spans="1:16" ht="12.75">
      <c r="A187" s="46">
        <v>4</v>
      </c>
      <c r="B187" s="21" t="s">
        <v>61</v>
      </c>
      <c r="C187" s="21" t="s">
        <v>534</v>
      </c>
      <c r="D187" s="3">
        <v>4</v>
      </c>
      <c r="E187" s="3"/>
      <c r="F187" s="3">
        <v>6</v>
      </c>
      <c r="G187" s="3"/>
      <c r="H187" s="3"/>
      <c r="I187" s="3"/>
      <c r="J187" s="3"/>
      <c r="K187" s="3"/>
      <c r="L187" s="3"/>
      <c r="M187" s="48"/>
      <c r="N187" s="38">
        <f t="shared" si="8"/>
        <v>10</v>
      </c>
      <c r="O187" s="36">
        <v>3</v>
      </c>
      <c r="P187" s="30">
        <f t="shared" si="9"/>
        <v>6.5</v>
      </c>
    </row>
    <row r="188" spans="1:16" ht="12.75">
      <c r="A188" s="3">
        <v>5</v>
      </c>
      <c r="B188" s="21" t="s">
        <v>76</v>
      </c>
      <c r="C188" s="21" t="s">
        <v>474</v>
      </c>
      <c r="D188" s="3">
        <v>1</v>
      </c>
      <c r="E188" s="3"/>
      <c r="F188" s="3">
        <v>2</v>
      </c>
      <c r="G188" s="3"/>
      <c r="H188" s="3"/>
      <c r="I188" s="3"/>
      <c r="J188" s="3"/>
      <c r="K188" s="3"/>
      <c r="L188" s="3"/>
      <c r="M188" s="48"/>
      <c r="N188" s="38">
        <f t="shared" si="8"/>
        <v>3</v>
      </c>
      <c r="O188" s="36">
        <v>7</v>
      </c>
      <c r="P188" s="30">
        <f t="shared" si="9"/>
        <v>5</v>
      </c>
    </row>
    <row r="189" spans="1:16" ht="12.75">
      <c r="A189" s="3">
        <v>6</v>
      </c>
      <c r="B189" s="21" t="s">
        <v>61</v>
      </c>
      <c r="C189" s="21" t="s">
        <v>465</v>
      </c>
      <c r="D189" s="3">
        <v>3</v>
      </c>
      <c r="E189" s="3"/>
      <c r="F189" s="3"/>
      <c r="G189" s="3"/>
      <c r="H189" s="3"/>
      <c r="I189" s="3"/>
      <c r="J189" s="3"/>
      <c r="K189" s="3"/>
      <c r="L189" s="3"/>
      <c r="M189" s="48"/>
      <c r="N189" s="38">
        <f t="shared" si="8"/>
        <v>3</v>
      </c>
      <c r="O189" s="36">
        <v>5.5</v>
      </c>
      <c r="P189" s="30">
        <f t="shared" si="9"/>
        <v>4.25</v>
      </c>
    </row>
    <row r="190" spans="1:16" ht="12.75">
      <c r="A190" s="3">
        <v>7</v>
      </c>
      <c r="B190" s="21" t="s">
        <v>70</v>
      </c>
      <c r="C190" s="21" t="s">
        <v>653</v>
      </c>
      <c r="D190" s="3">
        <v>5</v>
      </c>
      <c r="E190" s="3"/>
      <c r="F190" s="3">
        <v>2</v>
      </c>
      <c r="G190" s="3"/>
      <c r="H190" s="3"/>
      <c r="I190" s="3"/>
      <c r="J190" s="3"/>
      <c r="K190" s="3"/>
      <c r="L190" s="3"/>
      <c r="M190" s="48"/>
      <c r="N190" s="38">
        <f t="shared" si="8"/>
        <v>7</v>
      </c>
      <c r="O190" s="36">
        <v>1</v>
      </c>
      <c r="P190" s="30">
        <f>(N190+O190)/2</f>
        <v>4</v>
      </c>
    </row>
    <row r="191" spans="1:16" ht="12.75">
      <c r="A191" s="46">
        <v>8</v>
      </c>
      <c r="B191" s="21" t="s">
        <v>61</v>
      </c>
      <c r="C191" s="21" t="s">
        <v>477</v>
      </c>
      <c r="D191" s="3"/>
      <c r="E191" s="3"/>
      <c r="F191" s="3">
        <v>2</v>
      </c>
      <c r="G191" s="3">
        <v>2</v>
      </c>
      <c r="H191" s="3"/>
      <c r="I191" s="3"/>
      <c r="J191" s="3"/>
      <c r="K191" s="3"/>
      <c r="L191" s="3"/>
      <c r="M191" s="48"/>
      <c r="N191" s="38">
        <f t="shared" si="8"/>
        <v>4</v>
      </c>
      <c r="O191" s="36">
        <v>3.5</v>
      </c>
      <c r="P191" s="30">
        <f>SUM(N191+O191)/2</f>
        <v>3.75</v>
      </c>
    </row>
    <row r="192" spans="1:16" ht="12.75">
      <c r="A192" s="3">
        <v>9</v>
      </c>
      <c r="B192" s="21" t="s">
        <v>61</v>
      </c>
      <c r="C192" s="21" t="s">
        <v>475</v>
      </c>
      <c r="D192" s="3">
        <v>1</v>
      </c>
      <c r="E192" s="3"/>
      <c r="F192" s="3">
        <v>2</v>
      </c>
      <c r="G192" s="3"/>
      <c r="H192" s="3"/>
      <c r="I192" s="3"/>
      <c r="J192" s="3"/>
      <c r="K192" s="3"/>
      <c r="L192" s="3"/>
      <c r="M192" s="48"/>
      <c r="N192" s="38">
        <f t="shared" si="8"/>
        <v>3</v>
      </c>
      <c r="O192" s="36">
        <v>4.5</v>
      </c>
      <c r="P192" s="30">
        <f>SUM(N192+O192)/2</f>
        <v>3.75</v>
      </c>
    </row>
    <row r="193" spans="1:16" ht="12.75">
      <c r="A193" s="3">
        <v>10</v>
      </c>
      <c r="B193" s="52" t="s">
        <v>312</v>
      </c>
      <c r="C193" s="52" t="s">
        <v>451</v>
      </c>
      <c r="D193" s="57"/>
      <c r="E193" s="57">
        <v>5</v>
      </c>
      <c r="F193" s="57"/>
      <c r="G193" s="57">
        <v>1</v>
      </c>
      <c r="H193" s="57"/>
      <c r="I193" s="57"/>
      <c r="J193" s="57"/>
      <c r="K193" s="57"/>
      <c r="L193" s="57"/>
      <c r="M193" s="61"/>
      <c r="N193" s="62">
        <f t="shared" si="8"/>
        <v>6</v>
      </c>
      <c r="O193" s="63">
        <v>0.5</v>
      </c>
      <c r="P193" s="59">
        <f>SUM(N193+O193)/2</f>
        <v>3.25</v>
      </c>
    </row>
    <row r="194" spans="1:16" ht="12.75">
      <c r="A194" s="3">
        <v>11</v>
      </c>
      <c r="B194" s="21" t="s">
        <v>294</v>
      </c>
      <c r="C194" s="21" t="s">
        <v>726</v>
      </c>
      <c r="D194" s="3"/>
      <c r="E194" s="3">
        <v>6</v>
      </c>
      <c r="F194" s="3"/>
      <c r="G194" s="3"/>
      <c r="H194" s="3"/>
      <c r="I194" s="3"/>
      <c r="J194" s="3"/>
      <c r="K194" s="3"/>
      <c r="L194" s="3"/>
      <c r="M194" s="48"/>
      <c r="N194" s="38">
        <f t="shared" si="8"/>
        <v>6</v>
      </c>
      <c r="O194" s="36"/>
      <c r="P194" s="30">
        <f>(N194+O194)/2</f>
        <v>3</v>
      </c>
    </row>
    <row r="195" spans="1:16" ht="12.75">
      <c r="A195" s="46">
        <v>12</v>
      </c>
      <c r="B195" s="21" t="s">
        <v>76</v>
      </c>
      <c r="C195" s="21" t="s">
        <v>112</v>
      </c>
      <c r="D195" s="3"/>
      <c r="E195" s="3"/>
      <c r="F195" s="3"/>
      <c r="G195" s="3"/>
      <c r="H195" s="3"/>
      <c r="I195" s="3"/>
      <c r="J195" s="3"/>
      <c r="K195" s="3"/>
      <c r="L195" s="3"/>
      <c r="M195" s="48"/>
      <c r="N195" s="38">
        <f t="shared" si="8"/>
        <v>0</v>
      </c>
      <c r="O195" s="36">
        <v>6</v>
      </c>
      <c r="P195" s="30">
        <f>(N195+O195)/2</f>
        <v>3</v>
      </c>
    </row>
    <row r="196" spans="1:16" ht="12.75">
      <c r="A196" s="3">
        <v>13</v>
      </c>
      <c r="B196" s="21" t="s">
        <v>68</v>
      </c>
      <c r="C196" s="21" t="s">
        <v>476</v>
      </c>
      <c r="D196" s="3">
        <v>4</v>
      </c>
      <c r="E196" s="3"/>
      <c r="F196" s="3"/>
      <c r="G196" s="3"/>
      <c r="H196" s="3"/>
      <c r="I196" s="3"/>
      <c r="J196" s="3"/>
      <c r="K196" s="3"/>
      <c r="L196" s="3"/>
      <c r="M196" s="48"/>
      <c r="N196" s="38">
        <f t="shared" si="8"/>
        <v>4</v>
      </c>
      <c r="O196" s="36">
        <v>1</v>
      </c>
      <c r="P196" s="30">
        <f>SUM(N196+O196)/2</f>
        <v>2.5</v>
      </c>
    </row>
    <row r="197" spans="1:16" ht="12.75">
      <c r="A197" s="3">
        <v>14</v>
      </c>
      <c r="B197" s="21" t="s">
        <v>462</v>
      </c>
      <c r="C197" s="21" t="s">
        <v>373</v>
      </c>
      <c r="D197" s="3"/>
      <c r="E197" s="3"/>
      <c r="F197" s="3"/>
      <c r="G197" s="3"/>
      <c r="H197" s="3"/>
      <c r="I197" s="3"/>
      <c r="J197" s="3"/>
      <c r="K197" s="3"/>
      <c r="L197" s="3"/>
      <c r="M197" s="48"/>
      <c r="N197" s="38">
        <f t="shared" si="8"/>
        <v>0</v>
      </c>
      <c r="O197" s="36">
        <v>4.5</v>
      </c>
      <c r="P197" s="30">
        <f>(N197+O197)/2</f>
        <v>2.25</v>
      </c>
    </row>
    <row r="198" spans="1:16" ht="12.75">
      <c r="A198" s="3">
        <v>15</v>
      </c>
      <c r="B198" s="21" t="s">
        <v>89</v>
      </c>
      <c r="C198" s="21" t="s">
        <v>308</v>
      </c>
      <c r="D198" s="3"/>
      <c r="E198" s="3"/>
      <c r="F198" s="3"/>
      <c r="G198" s="3"/>
      <c r="H198" s="3"/>
      <c r="I198" s="3"/>
      <c r="J198" s="3"/>
      <c r="K198" s="3"/>
      <c r="L198" s="3"/>
      <c r="M198" s="48"/>
      <c r="N198" s="38">
        <f t="shared" si="8"/>
        <v>0</v>
      </c>
      <c r="O198" s="36">
        <v>4</v>
      </c>
      <c r="P198" s="30">
        <f>SUM(N198+O198)/2</f>
        <v>2</v>
      </c>
    </row>
    <row r="199" spans="1:16" ht="12.75">
      <c r="A199" s="46">
        <v>16</v>
      </c>
      <c r="B199" s="21" t="s">
        <v>11</v>
      </c>
      <c r="C199" s="21" t="s">
        <v>727</v>
      </c>
      <c r="D199" s="3"/>
      <c r="E199" s="3">
        <v>3</v>
      </c>
      <c r="F199" s="3"/>
      <c r="G199" s="3"/>
      <c r="H199" s="3"/>
      <c r="I199" s="3"/>
      <c r="J199" s="3"/>
      <c r="K199" s="3"/>
      <c r="L199" s="3"/>
      <c r="M199" s="48"/>
      <c r="N199" s="38">
        <f t="shared" si="8"/>
        <v>3</v>
      </c>
      <c r="O199" s="36"/>
      <c r="P199" s="30">
        <f>(N199+O199)/2</f>
        <v>1.5</v>
      </c>
    </row>
    <row r="200" spans="1:16" ht="12.75">
      <c r="A200" s="3">
        <v>17</v>
      </c>
      <c r="B200" s="21" t="s">
        <v>538</v>
      </c>
      <c r="C200" s="21" t="s">
        <v>539</v>
      </c>
      <c r="D200" s="3"/>
      <c r="E200" s="3"/>
      <c r="F200" s="3"/>
      <c r="G200" s="3"/>
      <c r="H200" s="3"/>
      <c r="I200" s="3"/>
      <c r="J200" s="3"/>
      <c r="K200" s="3"/>
      <c r="L200" s="3"/>
      <c r="M200" s="48"/>
      <c r="N200" s="38">
        <f t="shared" si="8"/>
        <v>0</v>
      </c>
      <c r="O200" s="36">
        <v>3</v>
      </c>
      <c r="P200" s="30">
        <f>(N200+O200)/2</f>
        <v>1.5</v>
      </c>
    </row>
    <row r="201" spans="1:16" ht="12.75">
      <c r="A201" s="3">
        <v>18</v>
      </c>
      <c r="B201" s="21" t="s">
        <v>579</v>
      </c>
      <c r="C201" s="21" t="s">
        <v>588</v>
      </c>
      <c r="D201" s="3"/>
      <c r="E201" s="3">
        <v>2</v>
      </c>
      <c r="F201" s="3"/>
      <c r="G201" s="3"/>
      <c r="H201" s="3"/>
      <c r="I201" s="3"/>
      <c r="J201" s="3"/>
      <c r="K201" s="3"/>
      <c r="L201" s="3"/>
      <c r="M201" s="33"/>
      <c r="N201" s="38">
        <f t="shared" si="8"/>
        <v>2</v>
      </c>
      <c r="O201" s="36">
        <v>0.5</v>
      </c>
      <c r="P201" s="30">
        <f>SUM(N201+O201)/2</f>
        <v>1.25</v>
      </c>
    </row>
    <row r="202" spans="1:16" ht="12.75">
      <c r="A202" s="3">
        <v>19</v>
      </c>
      <c r="B202" s="52" t="s">
        <v>13</v>
      </c>
      <c r="C202" s="52" t="s">
        <v>371</v>
      </c>
      <c r="D202" s="3">
        <v>1</v>
      </c>
      <c r="E202" s="3"/>
      <c r="F202" s="3"/>
      <c r="G202" s="3"/>
      <c r="H202" s="3"/>
      <c r="I202" s="3"/>
      <c r="J202" s="3"/>
      <c r="K202" s="3"/>
      <c r="L202" s="3"/>
      <c r="M202" s="48"/>
      <c r="N202" s="38">
        <f t="shared" si="8"/>
        <v>1</v>
      </c>
      <c r="O202" s="36">
        <v>0.5</v>
      </c>
      <c r="P202" s="30">
        <f>SUM(N202+O202)/2</f>
        <v>0.75</v>
      </c>
    </row>
    <row r="203" spans="1:16" ht="12.75">
      <c r="A203" s="46">
        <v>20</v>
      </c>
      <c r="B203" s="21" t="s">
        <v>11</v>
      </c>
      <c r="C203" s="21" t="s">
        <v>453</v>
      </c>
      <c r="D203" s="3"/>
      <c r="E203" s="3"/>
      <c r="F203" s="3"/>
      <c r="G203" s="3"/>
      <c r="H203" s="3"/>
      <c r="I203" s="3"/>
      <c r="J203" s="3"/>
      <c r="K203" s="3"/>
      <c r="L203" s="3"/>
      <c r="M203" s="48"/>
      <c r="N203" s="38">
        <f t="shared" si="8"/>
        <v>0</v>
      </c>
      <c r="O203" s="36">
        <v>1.5</v>
      </c>
      <c r="P203" s="30">
        <f aca="true" t="shared" si="10" ref="P203:P222">(N203+O203)/2</f>
        <v>0.75</v>
      </c>
    </row>
    <row r="204" spans="1:16" ht="12.75">
      <c r="A204" s="3">
        <v>21</v>
      </c>
      <c r="B204" s="21" t="s">
        <v>11</v>
      </c>
      <c r="C204" s="21" t="s">
        <v>724</v>
      </c>
      <c r="D204" s="3"/>
      <c r="E204" s="3">
        <v>1</v>
      </c>
      <c r="F204" s="3"/>
      <c r="G204" s="3"/>
      <c r="H204" s="3"/>
      <c r="I204" s="3"/>
      <c r="J204" s="3"/>
      <c r="K204" s="3"/>
      <c r="L204" s="3"/>
      <c r="M204" s="48"/>
      <c r="N204" s="38">
        <f t="shared" si="8"/>
        <v>1</v>
      </c>
      <c r="O204" s="36"/>
      <c r="P204" s="30">
        <f t="shared" si="10"/>
        <v>0.5</v>
      </c>
    </row>
    <row r="205" spans="1:16" ht="12.75">
      <c r="A205" s="3">
        <v>22</v>
      </c>
      <c r="B205" s="21" t="s">
        <v>717</v>
      </c>
      <c r="C205" s="21" t="s">
        <v>725</v>
      </c>
      <c r="D205" s="3"/>
      <c r="E205" s="3">
        <v>1</v>
      </c>
      <c r="F205" s="3"/>
      <c r="G205" s="3"/>
      <c r="H205" s="3"/>
      <c r="I205" s="3"/>
      <c r="J205" s="3"/>
      <c r="K205" s="3"/>
      <c r="L205" s="3"/>
      <c r="M205" s="48"/>
      <c r="N205" s="38">
        <f t="shared" si="8"/>
        <v>1</v>
      </c>
      <c r="O205" s="36"/>
      <c r="P205" s="30">
        <f t="shared" si="10"/>
        <v>0.5</v>
      </c>
    </row>
    <row r="206" spans="1:16" ht="12.75">
      <c r="A206" s="3">
        <v>23</v>
      </c>
      <c r="B206" s="21" t="s">
        <v>11</v>
      </c>
      <c r="C206" s="21" t="s">
        <v>589</v>
      </c>
      <c r="D206" s="3"/>
      <c r="E206" s="3"/>
      <c r="F206" s="3"/>
      <c r="G206" s="3"/>
      <c r="H206" s="3"/>
      <c r="I206" s="3"/>
      <c r="J206" s="3"/>
      <c r="K206" s="3"/>
      <c r="L206" s="3"/>
      <c r="M206" s="48"/>
      <c r="N206" s="38">
        <f t="shared" si="8"/>
        <v>0</v>
      </c>
      <c r="O206" s="36">
        <v>1</v>
      </c>
      <c r="P206" s="30">
        <f t="shared" si="10"/>
        <v>0.5</v>
      </c>
    </row>
    <row r="207" spans="1:16" ht="12.75">
      <c r="A207" s="46">
        <v>24</v>
      </c>
      <c r="B207" s="21" t="s">
        <v>124</v>
      </c>
      <c r="C207" s="21" t="s">
        <v>113</v>
      </c>
      <c r="D207" s="3"/>
      <c r="E207" s="3"/>
      <c r="F207" s="3"/>
      <c r="G207" s="3"/>
      <c r="H207" s="3"/>
      <c r="I207" s="3"/>
      <c r="J207" s="3"/>
      <c r="K207" s="3"/>
      <c r="L207" s="3"/>
      <c r="M207" s="48"/>
      <c r="N207" s="38">
        <f t="shared" si="8"/>
        <v>0</v>
      </c>
      <c r="O207" s="36">
        <v>1</v>
      </c>
      <c r="P207" s="30">
        <f t="shared" si="10"/>
        <v>0.5</v>
      </c>
    </row>
    <row r="208" spans="1:16" ht="12.75">
      <c r="A208" s="3">
        <v>25</v>
      </c>
      <c r="B208" s="79" t="s">
        <v>11</v>
      </c>
      <c r="C208" s="79" t="s">
        <v>590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6"/>
      <c r="N208" s="83">
        <f t="shared" si="8"/>
        <v>0</v>
      </c>
      <c r="O208" s="84">
        <v>0.5</v>
      </c>
      <c r="P208" s="82">
        <f t="shared" si="10"/>
        <v>0.25</v>
      </c>
    </row>
    <row r="209" spans="1:16" ht="12.75">
      <c r="A209" s="46">
        <v>26</v>
      </c>
      <c r="B209" s="79" t="s">
        <v>603</v>
      </c>
      <c r="C209" s="79" t="s">
        <v>605</v>
      </c>
      <c r="D209" s="85"/>
      <c r="E209" s="85"/>
      <c r="F209" s="85"/>
      <c r="G209" s="85"/>
      <c r="H209" s="85"/>
      <c r="I209" s="85"/>
      <c r="J209" s="85"/>
      <c r="K209" s="85"/>
      <c r="L209" s="85"/>
      <c r="M209" s="86"/>
      <c r="N209" s="83">
        <f t="shared" si="8"/>
        <v>0</v>
      </c>
      <c r="O209" s="84">
        <v>0.5</v>
      </c>
      <c r="P209" s="82">
        <f t="shared" si="10"/>
        <v>0.25</v>
      </c>
    </row>
    <row r="210" spans="1:16" ht="12.75">
      <c r="A210" s="3">
        <v>27</v>
      </c>
      <c r="B210" s="79" t="s">
        <v>124</v>
      </c>
      <c r="C210" s="79" t="s">
        <v>374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6"/>
      <c r="N210" s="83">
        <f t="shared" si="8"/>
        <v>0</v>
      </c>
      <c r="O210" s="84">
        <v>0.5</v>
      </c>
      <c r="P210" s="82">
        <f t="shared" si="10"/>
        <v>0.25</v>
      </c>
    </row>
    <row r="211" spans="1:16" ht="12.75" customHeight="1">
      <c r="A211" s="46">
        <v>28</v>
      </c>
      <c r="B211" s="79" t="s">
        <v>154</v>
      </c>
      <c r="C211" s="79" t="s">
        <v>454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6"/>
      <c r="N211" s="83">
        <f t="shared" si="8"/>
        <v>0</v>
      </c>
      <c r="O211" s="84">
        <v>0.5</v>
      </c>
      <c r="P211" s="82">
        <f t="shared" si="10"/>
        <v>0.25</v>
      </c>
    </row>
    <row r="212" spans="1:16" ht="12.75" customHeight="1">
      <c r="A212" s="3">
        <v>29</v>
      </c>
      <c r="B212" s="79" t="s">
        <v>462</v>
      </c>
      <c r="C212" s="79" t="s">
        <v>479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6"/>
      <c r="N212" s="83">
        <f t="shared" si="8"/>
        <v>0</v>
      </c>
      <c r="O212" s="84">
        <v>0.5</v>
      </c>
      <c r="P212" s="82">
        <f t="shared" si="10"/>
        <v>0.25</v>
      </c>
    </row>
    <row r="213" spans="1:16" ht="12.75" customHeight="1">
      <c r="A213" s="46">
        <v>30</v>
      </c>
      <c r="B213" s="79" t="s">
        <v>338</v>
      </c>
      <c r="C213" s="79" t="s">
        <v>350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6"/>
      <c r="N213" s="83">
        <f t="shared" si="8"/>
        <v>0</v>
      </c>
      <c r="O213" s="84">
        <v>0.5</v>
      </c>
      <c r="P213" s="82">
        <f t="shared" si="10"/>
        <v>0.25</v>
      </c>
    </row>
    <row r="214" spans="1:16" ht="12.75" customHeight="1">
      <c r="A214" s="3">
        <v>31</v>
      </c>
      <c r="B214" s="79" t="s">
        <v>152</v>
      </c>
      <c r="C214" s="79" t="s">
        <v>172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6"/>
      <c r="N214" s="83">
        <f t="shared" si="8"/>
        <v>0</v>
      </c>
      <c r="O214" s="84">
        <v>0.5</v>
      </c>
      <c r="P214" s="82">
        <f t="shared" si="10"/>
        <v>0.25</v>
      </c>
    </row>
    <row r="215" spans="1:16" ht="12.75">
      <c r="A215" s="46">
        <v>32</v>
      </c>
      <c r="B215" s="79" t="s">
        <v>90</v>
      </c>
      <c r="C215" s="79" t="s">
        <v>199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6"/>
      <c r="N215" s="83">
        <f t="shared" si="8"/>
        <v>0</v>
      </c>
      <c r="O215" s="84">
        <v>0.5</v>
      </c>
      <c r="P215" s="82">
        <f t="shared" si="10"/>
        <v>0.25</v>
      </c>
    </row>
    <row r="216" spans="1:16" ht="12.75">
      <c r="A216" s="3">
        <v>33</v>
      </c>
      <c r="B216" s="79" t="s">
        <v>133</v>
      </c>
      <c r="C216" s="79" t="s">
        <v>375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6"/>
      <c r="N216" s="83">
        <f t="shared" si="8"/>
        <v>0</v>
      </c>
      <c r="O216" s="84">
        <v>0.5</v>
      </c>
      <c r="P216" s="82">
        <f t="shared" si="10"/>
        <v>0.25</v>
      </c>
    </row>
    <row r="217" spans="1:16" ht="12.75">
      <c r="A217" s="46">
        <v>34</v>
      </c>
      <c r="B217" s="79" t="s">
        <v>11</v>
      </c>
      <c r="C217" s="79" t="s">
        <v>309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6"/>
      <c r="N217" s="83">
        <f t="shared" si="8"/>
        <v>0</v>
      </c>
      <c r="O217" s="84">
        <v>0.5</v>
      </c>
      <c r="P217" s="82">
        <f t="shared" si="10"/>
        <v>0.25</v>
      </c>
    </row>
    <row r="218" spans="1:16" ht="12.75">
      <c r="A218" s="3">
        <v>35</v>
      </c>
      <c r="B218" s="79" t="s">
        <v>61</v>
      </c>
      <c r="C218" s="79" t="s">
        <v>200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6"/>
      <c r="N218" s="83">
        <f t="shared" si="8"/>
        <v>0</v>
      </c>
      <c r="O218" s="84">
        <v>0.5</v>
      </c>
      <c r="P218" s="82">
        <f t="shared" si="10"/>
        <v>0.25</v>
      </c>
    </row>
    <row r="219" spans="1:16" ht="12.75">
      <c r="A219" s="46">
        <v>36</v>
      </c>
      <c r="B219" s="79" t="s">
        <v>69</v>
      </c>
      <c r="C219" s="79" t="s">
        <v>201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6"/>
      <c r="N219" s="83">
        <f t="shared" si="8"/>
        <v>0</v>
      </c>
      <c r="O219" s="84">
        <v>0.5</v>
      </c>
      <c r="P219" s="82">
        <f t="shared" si="10"/>
        <v>0.25</v>
      </c>
    </row>
    <row r="220" spans="1:16" ht="12.75">
      <c r="A220" s="3">
        <v>37</v>
      </c>
      <c r="B220" s="21"/>
      <c r="C220" s="21"/>
      <c r="D220" s="3"/>
      <c r="E220" s="3"/>
      <c r="F220" s="3"/>
      <c r="G220" s="3"/>
      <c r="H220" s="3"/>
      <c r="I220" s="3"/>
      <c r="J220" s="3"/>
      <c r="K220" s="3"/>
      <c r="L220" s="3"/>
      <c r="M220" s="48"/>
      <c r="N220" s="38">
        <f t="shared" si="8"/>
        <v>0</v>
      </c>
      <c r="O220" s="36"/>
      <c r="P220" s="30">
        <f t="shared" si="10"/>
        <v>0</v>
      </c>
    </row>
    <row r="221" spans="1:16" ht="12.75">
      <c r="A221" s="46">
        <v>38</v>
      </c>
      <c r="B221" s="21"/>
      <c r="C221" s="21"/>
      <c r="D221" s="3"/>
      <c r="E221" s="3"/>
      <c r="F221" s="3"/>
      <c r="G221" s="3"/>
      <c r="H221" s="3"/>
      <c r="I221" s="3"/>
      <c r="J221" s="3"/>
      <c r="K221" s="3"/>
      <c r="L221" s="3"/>
      <c r="M221" s="48"/>
      <c r="N221" s="38">
        <f t="shared" si="8"/>
        <v>0</v>
      </c>
      <c r="O221" s="36"/>
      <c r="P221" s="30">
        <f t="shared" si="10"/>
        <v>0</v>
      </c>
    </row>
    <row r="222" spans="1:17" ht="12.75">
      <c r="A222" s="3">
        <v>39</v>
      </c>
      <c r="B222" s="21"/>
      <c r="C222" s="21"/>
      <c r="D222" s="3"/>
      <c r="E222" s="3"/>
      <c r="F222" s="3"/>
      <c r="G222" s="3"/>
      <c r="H222" s="3"/>
      <c r="I222" s="3"/>
      <c r="J222" s="3"/>
      <c r="K222" s="3"/>
      <c r="L222" s="3"/>
      <c r="M222" s="48"/>
      <c r="N222" s="38">
        <f t="shared" si="8"/>
        <v>0</v>
      </c>
      <c r="O222" s="36"/>
      <c r="P222" s="30">
        <f t="shared" si="10"/>
        <v>0</v>
      </c>
      <c r="Q222" s="39" t="s">
        <v>284</v>
      </c>
    </row>
    <row r="223" spans="2:16" ht="18" hidden="1">
      <c r="B223" s="35" t="s">
        <v>40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1"/>
    </row>
    <row r="224" spans="2:16" ht="12.75" hidden="1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O224" s="26"/>
      <c r="P224" s="31"/>
    </row>
    <row r="225" spans="2:16" ht="18">
      <c r="B225" s="94" t="s">
        <v>676</v>
      </c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 ht="18">
      <c r="B226" s="95" t="s">
        <v>278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1:16" ht="12.75">
      <c r="A227" s="47"/>
      <c r="B227" s="21" t="s">
        <v>0</v>
      </c>
      <c r="C227" s="21" t="s">
        <v>1</v>
      </c>
      <c r="D227" s="21" t="s">
        <v>223</v>
      </c>
      <c r="E227" s="21" t="s">
        <v>227</v>
      </c>
      <c r="F227" s="21" t="s">
        <v>254</v>
      </c>
      <c r="G227" s="21" t="s">
        <v>231</v>
      </c>
      <c r="H227" s="21" t="s">
        <v>507</v>
      </c>
      <c r="I227" s="21" t="s">
        <v>260</v>
      </c>
      <c r="J227" s="21" t="s">
        <v>261</v>
      </c>
      <c r="K227" s="21" t="s">
        <v>257</v>
      </c>
      <c r="L227" s="21" t="s">
        <v>258</v>
      </c>
      <c r="M227" s="33" t="s">
        <v>520</v>
      </c>
      <c r="N227" s="38" t="s">
        <v>674</v>
      </c>
      <c r="O227" s="34" t="s">
        <v>675</v>
      </c>
      <c r="P227" s="30" t="s">
        <v>267</v>
      </c>
    </row>
    <row r="228" spans="1:16" ht="12.75">
      <c r="A228" s="3">
        <v>1</v>
      </c>
      <c r="B228" s="21" t="s">
        <v>9</v>
      </c>
      <c r="C228" s="21" t="s">
        <v>84</v>
      </c>
      <c r="D228" s="3"/>
      <c r="E228" s="3">
        <v>5</v>
      </c>
      <c r="F228" s="3">
        <v>7</v>
      </c>
      <c r="G228" s="3">
        <v>4</v>
      </c>
      <c r="H228" s="3"/>
      <c r="I228" s="3">
        <v>2</v>
      </c>
      <c r="J228" s="3"/>
      <c r="K228" s="3"/>
      <c r="L228" s="3"/>
      <c r="M228" s="48">
        <v>14</v>
      </c>
      <c r="N228" s="38">
        <f aca="true" t="shared" si="11" ref="N228:N259">SUM(D228:M228)</f>
        <v>32</v>
      </c>
      <c r="O228" s="36">
        <v>22.5</v>
      </c>
      <c r="P228" s="30">
        <f aca="true" t="shared" si="12" ref="P228:P241">(N228+O228)/2</f>
        <v>27.25</v>
      </c>
    </row>
    <row r="229" spans="1:16" ht="12.75">
      <c r="A229" s="3">
        <v>2</v>
      </c>
      <c r="B229" s="21" t="s">
        <v>9</v>
      </c>
      <c r="C229" s="21" t="s">
        <v>625</v>
      </c>
      <c r="D229" s="3"/>
      <c r="E229" s="3">
        <v>9</v>
      </c>
      <c r="F229" s="3">
        <v>11</v>
      </c>
      <c r="G229" s="3">
        <v>3</v>
      </c>
      <c r="H229" s="3"/>
      <c r="I229" s="3"/>
      <c r="J229" s="3"/>
      <c r="K229" s="3"/>
      <c r="L229" s="3"/>
      <c r="M229" s="48">
        <v>7</v>
      </c>
      <c r="N229" s="38">
        <f t="shared" si="11"/>
        <v>30</v>
      </c>
      <c r="O229" s="36">
        <v>6</v>
      </c>
      <c r="P229" s="30">
        <f t="shared" si="12"/>
        <v>18</v>
      </c>
    </row>
    <row r="230" spans="1:16" ht="12.75">
      <c r="A230" s="3">
        <v>3</v>
      </c>
      <c r="B230" s="21" t="s">
        <v>108</v>
      </c>
      <c r="C230" s="21" t="s">
        <v>111</v>
      </c>
      <c r="D230" s="3">
        <v>7</v>
      </c>
      <c r="E230" s="3"/>
      <c r="F230" s="3">
        <v>6</v>
      </c>
      <c r="G230" s="3">
        <v>6</v>
      </c>
      <c r="H230" s="3"/>
      <c r="I230" s="3">
        <v>2</v>
      </c>
      <c r="J230" s="3"/>
      <c r="K230" s="3"/>
      <c r="L230" s="3"/>
      <c r="M230" s="48"/>
      <c r="N230" s="38">
        <f t="shared" si="11"/>
        <v>21</v>
      </c>
      <c r="O230" s="36">
        <v>12.5</v>
      </c>
      <c r="P230" s="30">
        <f t="shared" si="12"/>
        <v>16.75</v>
      </c>
    </row>
    <row r="231" spans="1:16" ht="12.75">
      <c r="A231" s="46">
        <v>4</v>
      </c>
      <c r="B231" s="21" t="s">
        <v>108</v>
      </c>
      <c r="C231" s="21" t="s">
        <v>110</v>
      </c>
      <c r="D231" s="3">
        <v>9</v>
      </c>
      <c r="E231" s="3"/>
      <c r="F231" s="3">
        <v>9</v>
      </c>
      <c r="G231" s="3"/>
      <c r="H231" s="3"/>
      <c r="I231" s="3">
        <v>2</v>
      </c>
      <c r="J231" s="3"/>
      <c r="K231" s="3"/>
      <c r="L231" s="3"/>
      <c r="M231" s="48"/>
      <c r="N231" s="38">
        <f t="shared" si="11"/>
        <v>20</v>
      </c>
      <c r="O231" s="36">
        <v>6.5</v>
      </c>
      <c r="P231" s="30">
        <f t="shared" si="12"/>
        <v>13.25</v>
      </c>
    </row>
    <row r="232" spans="1:16" ht="12.75">
      <c r="A232" s="3">
        <v>5</v>
      </c>
      <c r="B232" s="21" t="s">
        <v>9</v>
      </c>
      <c r="C232" s="21" t="s">
        <v>195</v>
      </c>
      <c r="D232" s="3"/>
      <c r="E232" s="3">
        <v>6</v>
      </c>
      <c r="F232" s="3"/>
      <c r="G232" s="3">
        <v>4</v>
      </c>
      <c r="H232" s="3"/>
      <c r="I232" s="3">
        <v>2</v>
      </c>
      <c r="J232" s="3"/>
      <c r="K232" s="3"/>
      <c r="L232" s="3"/>
      <c r="M232" s="48"/>
      <c r="N232" s="38">
        <f t="shared" si="11"/>
        <v>12</v>
      </c>
      <c r="O232" s="36">
        <v>11</v>
      </c>
      <c r="P232" s="30">
        <f t="shared" si="12"/>
        <v>11.5</v>
      </c>
    </row>
    <row r="233" spans="1:16" ht="12.75">
      <c r="A233" s="3">
        <v>6</v>
      </c>
      <c r="B233" s="21" t="s">
        <v>61</v>
      </c>
      <c r="C233" s="28" t="s">
        <v>202</v>
      </c>
      <c r="D233" s="3">
        <v>5</v>
      </c>
      <c r="E233" s="3"/>
      <c r="F233" s="3">
        <v>4</v>
      </c>
      <c r="G233" s="3">
        <v>2</v>
      </c>
      <c r="H233" s="3"/>
      <c r="I233" s="3"/>
      <c r="J233" s="3"/>
      <c r="K233" s="3"/>
      <c r="L233" s="3"/>
      <c r="M233" s="48"/>
      <c r="N233" s="38">
        <f t="shared" si="11"/>
        <v>11</v>
      </c>
      <c r="O233" s="36">
        <v>6.5</v>
      </c>
      <c r="P233" s="30">
        <f t="shared" si="12"/>
        <v>8.75</v>
      </c>
    </row>
    <row r="234" spans="1:16" ht="12.75">
      <c r="A234" s="3">
        <v>7</v>
      </c>
      <c r="B234" s="21" t="s">
        <v>9</v>
      </c>
      <c r="C234" s="21" t="s">
        <v>81</v>
      </c>
      <c r="D234" s="3"/>
      <c r="E234" s="3"/>
      <c r="F234" s="3"/>
      <c r="G234" s="3"/>
      <c r="H234" s="3"/>
      <c r="I234" s="3"/>
      <c r="J234" s="3"/>
      <c r="K234" s="3"/>
      <c r="L234" s="3"/>
      <c r="M234" s="48"/>
      <c r="N234" s="38">
        <f t="shared" si="11"/>
        <v>0</v>
      </c>
      <c r="O234" s="36">
        <v>17.5</v>
      </c>
      <c r="P234" s="30">
        <f t="shared" si="12"/>
        <v>8.75</v>
      </c>
    </row>
    <row r="235" spans="1:16" ht="12.75">
      <c r="A235" s="46">
        <v>8</v>
      </c>
      <c r="B235" s="21" t="s">
        <v>9</v>
      </c>
      <c r="C235" s="21" t="s">
        <v>83</v>
      </c>
      <c r="D235" s="3"/>
      <c r="E235" s="3"/>
      <c r="F235" s="3"/>
      <c r="G235" s="3"/>
      <c r="H235" s="3"/>
      <c r="I235" s="3"/>
      <c r="J235" s="3"/>
      <c r="K235" s="3"/>
      <c r="L235" s="3"/>
      <c r="M235" s="48">
        <v>4</v>
      </c>
      <c r="N235" s="38">
        <f t="shared" si="11"/>
        <v>4</v>
      </c>
      <c r="O235" s="36">
        <v>11.5</v>
      </c>
      <c r="P235" s="30">
        <f t="shared" si="12"/>
        <v>7.75</v>
      </c>
    </row>
    <row r="236" spans="1:16" ht="12.75">
      <c r="A236" s="3">
        <v>9</v>
      </c>
      <c r="B236" s="21" t="s">
        <v>11</v>
      </c>
      <c r="C236" s="21" t="s">
        <v>592</v>
      </c>
      <c r="D236" s="3"/>
      <c r="E236" s="3">
        <v>5</v>
      </c>
      <c r="F236" s="3"/>
      <c r="G236" s="3"/>
      <c r="H236" s="3"/>
      <c r="I236" s="3"/>
      <c r="J236" s="3"/>
      <c r="K236" s="3"/>
      <c r="L236" s="3"/>
      <c r="M236" s="48"/>
      <c r="N236" s="38">
        <f t="shared" si="11"/>
        <v>5</v>
      </c>
      <c r="O236" s="36">
        <v>2.5</v>
      </c>
      <c r="P236" s="30">
        <f t="shared" si="12"/>
        <v>3.75</v>
      </c>
    </row>
    <row r="237" spans="1:16" ht="12.75">
      <c r="A237" s="3">
        <v>10</v>
      </c>
      <c r="B237" s="21" t="s">
        <v>9</v>
      </c>
      <c r="C237" s="21" t="s">
        <v>85</v>
      </c>
      <c r="D237" s="3"/>
      <c r="E237" s="3"/>
      <c r="F237" s="3"/>
      <c r="G237" s="3"/>
      <c r="H237" s="3"/>
      <c r="I237" s="3"/>
      <c r="J237" s="3"/>
      <c r="K237" s="3"/>
      <c r="L237" s="3"/>
      <c r="M237" s="48"/>
      <c r="N237" s="38">
        <f t="shared" si="11"/>
        <v>0</v>
      </c>
      <c r="O237" s="36">
        <v>7.5</v>
      </c>
      <c r="P237" s="30">
        <f t="shared" si="12"/>
        <v>3.75</v>
      </c>
    </row>
    <row r="238" spans="1:16" ht="12.75">
      <c r="A238" s="3">
        <v>11</v>
      </c>
      <c r="B238" s="21" t="s">
        <v>312</v>
      </c>
      <c r="C238" s="21" t="s">
        <v>452</v>
      </c>
      <c r="D238" s="3"/>
      <c r="E238" s="3">
        <v>1</v>
      </c>
      <c r="F238" s="3">
        <v>2</v>
      </c>
      <c r="G238" s="3">
        <v>3</v>
      </c>
      <c r="H238" s="3"/>
      <c r="I238" s="3"/>
      <c r="J238" s="3"/>
      <c r="K238" s="3"/>
      <c r="L238" s="3"/>
      <c r="M238" s="48"/>
      <c r="N238" s="38">
        <f t="shared" si="11"/>
        <v>6</v>
      </c>
      <c r="O238" s="36">
        <v>0.5</v>
      </c>
      <c r="P238" s="30">
        <f t="shared" si="12"/>
        <v>3.25</v>
      </c>
    </row>
    <row r="239" spans="1:16" ht="12.75">
      <c r="A239" s="46">
        <v>12</v>
      </c>
      <c r="B239" s="21" t="s">
        <v>61</v>
      </c>
      <c r="C239" s="21" t="s">
        <v>109</v>
      </c>
      <c r="D239" s="3"/>
      <c r="E239" s="3"/>
      <c r="F239" s="3"/>
      <c r="G239" s="3"/>
      <c r="H239" s="3"/>
      <c r="I239" s="3"/>
      <c r="J239" s="3"/>
      <c r="K239" s="3"/>
      <c r="L239" s="3"/>
      <c r="M239" s="48"/>
      <c r="N239" s="38">
        <f t="shared" si="11"/>
        <v>0</v>
      </c>
      <c r="O239" s="36">
        <v>6.5</v>
      </c>
      <c r="P239" s="30">
        <f t="shared" si="12"/>
        <v>3.25</v>
      </c>
    </row>
    <row r="240" spans="1:16" ht="12.75">
      <c r="A240" s="3">
        <v>13</v>
      </c>
      <c r="B240" s="21" t="s">
        <v>61</v>
      </c>
      <c r="C240" s="21" t="s">
        <v>606</v>
      </c>
      <c r="D240" s="3">
        <v>4</v>
      </c>
      <c r="E240" s="3"/>
      <c r="F240" s="3"/>
      <c r="G240" s="3"/>
      <c r="H240" s="3"/>
      <c r="I240" s="3"/>
      <c r="J240" s="3"/>
      <c r="K240" s="3"/>
      <c r="L240" s="3"/>
      <c r="M240" s="48"/>
      <c r="N240" s="38">
        <f t="shared" si="11"/>
        <v>4</v>
      </c>
      <c r="O240" s="36">
        <v>1.5</v>
      </c>
      <c r="P240" s="30">
        <f t="shared" si="12"/>
        <v>2.75</v>
      </c>
    </row>
    <row r="241" spans="1:16" ht="12.75">
      <c r="A241" s="3">
        <v>14</v>
      </c>
      <c r="B241" s="21" t="s">
        <v>9</v>
      </c>
      <c r="C241" s="21" t="s">
        <v>82</v>
      </c>
      <c r="D241" s="3"/>
      <c r="E241" s="3"/>
      <c r="F241" s="3"/>
      <c r="G241" s="3"/>
      <c r="H241" s="3"/>
      <c r="I241" s="3"/>
      <c r="J241" s="3"/>
      <c r="K241" s="3"/>
      <c r="L241" s="3"/>
      <c r="M241" s="48"/>
      <c r="N241" s="38">
        <f t="shared" si="11"/>
        <v>0</v>
      </c>
      <c r="O241" s="36">
        <v>5.5</v>
      </c>
      <c r="P241" s="30">
        <f t="shared" si="12"/>
        <v>2.75</v>
      </c>
    </row>
    <row r="242" spans="1:16" ht="12.75">
      <c r="A242" s="3">
        <v>15</v>
      </c>
      <c r="B242" s="21" t="s">
        <v>11</v>
      </c>
      <c r="C242" s="21" t="s">
        <v>728</v>
      </c>
      <c r="D242" s="3"/>
      <c r="E242" s="3">
        <v>2</v>
      </c>
      <c r="F242" s="3"/>
      <c r="G242" s="3">
        <v>3</v>
      </c>
      <c r="H242" s="3"/>
      <c r="I242" s="3"/>
      <c r="J242" s="3"/>
      <c r="K242" s="3"/>
      <c r="L242" s="3"/>
      <c r="M242" s="48"/>
      <c r="N242" s="38">
        <f t="shared" si="11"/>
        <v>5</v>
      </c>
      <c r="O242" s="36"/>
      <c r="P242" s="30">
        <f>SUM(N242+O242)/2</f>
        <v>2.5</v>
      </c>
    </row>
    <row r="243" spans="1:16" ht="12.75">
      <c r="A243" s="46">
        <v>16</v>
      </c>
      <c r="B243" s="21" t="s">
        <v>312</v>
      </c>
      <c r="C243" s="21" t="s">
        <v>591</v>
      </c>
      <c r="D243" s="3"/>
      <c r="E243" s="3">
        <v>1</v>
      </c>
      <c r="F243" s="3"/>
      <c r="G243" s="3">
        <v>2</v>
      </c>
      <c r="H243" s="3"/>
      <c r="I243" s="3"/>
      <c r="J243" s="3"/>
      <c r="K243" s="3"/>
      <c r="L243" s="3"/>
      <c r="M243" s="48"/>
      <c r="N243" s="38">
        <f t="shared" si="11"/>
        <v>3</v>
      </c>
      <c r="O243" s="36">
        <v>0.5</v>
      </c>
      <c r="P243" s="30">
        <f aca="true" t="shared" si="13" ref="P243:P249">(N243+O243)/2</f>
        <v>1.75</v>
      </c>
    </row>
    <row r="244" spans="1:16" ht="12.75">
      <c r="A244" s="3">
        <v>17</v>
      </c>
      <c r="B244" s="21" t="s">
        <v>76</v>
      </c>
      <c r="C244" s="21" t="s">
        <v>117</v>
      </c>
      <c r="D244" s="3"/>
      <c r="E244" s="3"/>
      <c r="F244" s="3"/>
      <c r="G244" s="3"/>
      <c r="H244" s="3"/>
      <c r="I244" s="3"/>
      <c r="J244" s="3"/>
      <c r="K244" s="3"/>
      <c r="L244" s="3"/>
      <c r="M244" s="48"/>
      <c r="N244" s="38">
        <f t="shared" si="11"/>
        <v>0</v>
      </c>
      <c r="O244" s="36">
        <v>3.5</v>
      </c>
      <c r="P244" s="30">
        <f t="shared" si="13"/>
        <v>1.75</v>
      </c>
    </row>
    <row r="245" spans="1:16" ht="12.75">
      <c r="A245" s="3">
        <v>18</v>
      </c>
      <c r="B245" s="21" t="s">
        <v>61</v>
      </c>
      <c r="C245" s="21" t="s">
        <v>478</v>
      </c>
      <c r="D245" s="3">
        <v>2</v>
      </c>
      <c r="E245" s="3"/>
      <c r="F245" s="3"/>
      <c r="G245" s="3"/>
      <c r="H245" s="3"/>
      <c r="I245" s="3"/>
      <c r="J245" s="3"/>
      <c r="K245" s="3"/>
      <c r="L245" s="3"/>
      <c r="M245" s="48"/>
      <c r="N245" s="38">
        <f t="shared" si="11"/>
        <v>2</v>
      </c>
      <c r="O245" s="36">
        <v>1</v>
      </c>
      <c r="P245" s="30">
        <f t="shared" si="13"/>
        <v>1.5</v>
      </c>
    </row>
    <row r="246" spans="1:16" ht="12.75">
      <c r="A246" s="3">
        <v>19</v>
      </c>
      <c r="B246" s="21" t="s">
        <v>424</v>
      </c>
      <c r="C246" s="21" t="s">
        <v>456</v>
      </c>
      <c r="D246" s="3"/>
      <c r="E246" s="3">
        <v>2</v>
      </c>
      <c r="F246" s="3"/>
      <c r="G246" s="3"/>
      <c r="H246" s="3"/>
      <c r="I246" s="3"/>
      <c r="J246" s="3"/>
      <c r="K246" s="3"/>
      <c r="L246" s="3"/>
      <c r="M246" s="48"/>
      <c r="N246" s="38">
        <f t="shared" si="11"/>
        <v>2</v>
      </c>
      <c r="O246" s="36">
        <v>1</v>
      </c>
      <c r="P246" s="30">
        <f t="shared" si="13"/>
        <v>1.5</v>
      </c>
    </row>
    <row r="247" spans="1:16" ht="12.75">
      <c r="A247" s="46">
        <v>20</v>
      </c>
      <c r="B247" s="52" t="s">
        <v>108</v>
      </c>
      <c r="C247" s="52" t="s">
        <v>704</v>
      </c>
      <c r="D247" s="3">
        <v>2</v>
      </c>
      <c r="E247" s="3"/>
      <c r="F247" s="3"/>
      <c r="G247" s="3"/>
      <c r="H247" s="3"/>
      <c r="I247" s="3"/>
      <c r="J247" s="3"/>
      <c r="K247" s="3"/>
      <c r="L247" s="3"/>
      <c r="M247" s="48"/>
      <c r="N247" s="38">
        <f t="shared" si="11"/>
        <v>2</v>
      </c>
      <c r="O247" s="36">
        <v>0</v>
      </c>
      <c r="P247" s="30">
        <f t="shared" si="13"/>
        <v>1</v>
      </c>
    </row>
    <row r="248" spans="1:16" ht="12.75">
      <c r="A248" s="3">
        <v>21</v>
      </c>
      <c r="B248" s="21" t="s">
        <v>62</v>
      </c>
      <c r="C248" s="21" t="s">
        <v>768</v>
      </c>
      <c r="D248" s="3"/>
      <c r="E248" s="3"/>
      <c r="F248" s="3">
        <v>2</v>
      </c>
      <c r="G248" s="3"/>
      <c r="H248" s="3"/>
      <c r="I248" s="3"/>
      <c r="J248" s="3"/>
      <c r="K248" s="3"/>
      <c r="L248" s="3"/>
      <c r="M248" s="48"/>
      <c r="N248" s="38">
        <f t="shared" si="11"/>
        <v>2</v>
      </c>
      <c r="O248" s="36"/>
      <c r="P248" s="30">
        <f t="shared" si="13"/>
        <v>1</v>
      </c>
    </row>
    <row r="249" spans="1:16" ht="12.75">
      <c r="A249" s="3">
        <v>22</v>
      </c>
      <c r="B249" s="21" t="s">
        <v>433</v>
      </c>
      <c r="C249" s="28" t="s">
        <v>769</v>
      </c>
      <c r="D249" s="3"/>
      <c r="E249" s="3"/>
      <c r="F249" s="3">
        <v>2</v>
      </c>
      <c r="G249" s="3"/>
      <c r="H249" s="3"/>
      <c r="I249" s="3"/>
      <c r="J249" s="3"/>
      <c r="K249" s="3"/>
      <c r="L249" s="3"/>
      <c r="M249" s="48"/>
      <c r="N249" s="38">
        <f t="shared" si="11"/>
        <v>2</v>
      </c>
      <c r="O249" s="36"/>
      <c r="P249" s="30">
        <f t="shared" si="13"/>
        <v>1</v>
      </c>
    </row>
    <row r="250" spans="1:16" ht="12.75">
      <c r="A250" s="3">
        <v>23</v>
      </c>
      <c r="B250" s="28" t="s">
        <v>518</v>
      </c>
      <c r="C250" s="28" t="s">
        <v>783</v>
      </c>
      <c r="D250" s="3"/>
      <c r="E250" s="3"/>
      <c r="F250" s="3"/>
      <c r="G250" s="3"/>
      <c r="H250" s="3"/>
      <c r="I250" s="3"/>
      <c r="J250" s="3"/>
      <c r="K250" s="3"/>
      <c r="L250" s="3"/>
      <c r="M250" s="48">
        <v>2</v>
      </c>
      <c r="N250" s="38">
        <f t="shared" si="11"/>
        <v>2</v>
      </c>
      <c r="O250" s="36"/>
      <c r="P250" s="30">
        <f>SUM(N250+O250)/2</f>
        <v>1</v>
      </c>
    </row>
    <row r="251" spans="1:16" ht="12.75">
      <c r="A251" s="46">
        <v>24</v>
      </c>
      <c r="B251" s="21" t="s">
        <v>90</v>
      </c>
      <c r="C251" s="21" t="s">
        <v>626</v>
      </c>
      <c r="D251" s="3">
        <v>1</v>
      </c>
      <c r="E251" s="3"/>
      <c r="F251" s="3"/>
      <c r="G251" s="3"/>
      <c r="H251" s="3"/>
      <c r="I251" s="3"/>
      <c r="J251" s="3"/>
      <c r="K251" s="3"/>
      <c r="L251" s="3"/>
      <c r="M251" s="48"/>
      <c r="N251" s="38">
        <f t="shared" si="11"/>
        <v>1</v>
      </c>
      <c r="O251" s="36">
        <v>1</v>
      </c>
      <c r="P251" s="30">
        <f aca="true" t="shared" si="14" ref="P251:P257">(N251+O251)/2</f>
        <v>1</v>
      </c>
    </row>
    <row r="252" spans="1:16" ht="12.75">
      <c r="A252" s="3">
        <v>25</v>
      </c>
      <c r="B252" s="21" t="s">
        <v>424</v>
      </c>
      <c r="C252" s="21" t="s">
        <v>642</v>
      </c>
      <c r="D252" s="3"/>
      <c r="E252" s="3">
        <v>1</v>
      </c>
      <c r="F252" s="3"/>
      <c r="G252" s="3"/>
      <c r="H252" s="3"/>
      <c r="I252" s="3"/>
      <c r="J252" s="3"/>
      <c r="K252" s="3"/>
      <c r="L252" s="3"/>
      <c r="M252" s="48"/>
      <c r="N252" s="38">
        <f t="shared" si="11"/>
        <v>1</v>
      </c>
      <c r="O252" s="36">
        <v>1</v>
      </c>
      <c r="P252" s="30">
        <f t="shared" si="14"/>
        <v>1</v>
      </c>
    </row>
    <row r="253" spans="1:16" ht="12.75">
      <c r="A253" s="46">
        <v>26</v>
      </c>
      <c r="B253" s="21" t="s">
        <v>46</v>
      </c>
      <c r="C253" s="28" t="s">
        <v>537</v>
      </c>
      <c r="D253" s="3"/>
      <c r="E253" s="3"/>
      <c r="F253" s="3"/>
      <c r="G253" s="3"/>
      <c r="H253" s="3"/>
      <c r="I253" s="3"/>
      <c r="J253" s="3"/>
      <c r="K253" s="3"/>
      <c r="L253" s="3"/>
      <c r="M253" s="48"/>
      <c r="N253" s="38">
        <f t="shared" si="11"/>
        <v>0</v>
      </c>
      <c r="O253" s="36">
        <v>2</v>
      </c>
      <c r="P253" s="30">
        <f t="shared" si="14"/>
        <v>1</v>
      </c>
    </row>
    <row r="254" spans="1:16" ht="12.75">
      <c r="A254" s="3">
        <v>27</v>
      </c>
      <c r="B254" s="21" t="s">
        <v>572</v>
      </c>
      <c r="C254" s="28" t="s">
        <v>593</v>
      </c>
      <c r="D254" s="3"/>
      <c r="E254" s="3"/>
      <c r="F254" s="3"/>
      <c r="G254" s="3"/>
      <c r="H254" s="3"/>
      <c r="I254" s="3"/>
      <c r="J254" s="3"/>
      <c r="K254" s="3"/>
      <c r="L254" s="3"/>
      <c r="M254" s="48"/>
      <c r="N254" s="38">
        <f t="shared" si="11"/>
        <v>0</v>
      </c>
      <c r="O254" s="36">
        <v>1.5</v>
      </c>
      <c r="P254" s="30">
        <f t="shared" si="14"/>
        <v>0.75</v>
      </c>
    </row>
    <row r="255" spans="1:16" ht="12.75">
      <c r="A255" s="46">
        <v>28</v>
      </c>
      <c r="B255" s="52" t="s">
        <v>190</v>
      </c>
      <c r="C255" s="52" t="s">
        <v>705</v>
      </c>
      <c r="D255" s="3">
        <v>1</v>
      </c>
      <c r="E255" s="3"/>
      <c r="F255" s="3"/>
      <c r="G255" s="3"/>
      <c r="H255" s="3"/>
      <c r="I255" s="3"/>
      <c r="J255" s="3"/>
      <c r="K255" s="3"/>
      <c r="L255" s="3"/>
      <c r="M255" s="48"/>
      <c r="N255" s="38">
        <f t="shared" si="11"/>
        <v>1</v>
      </c>
      <c r="O255" s="36">
        <v>0</v>
      </c>
      <c r="P255" s="30">
        <f t="shared" si="14"/>
        <v>0.5</v>
      </c>
    </row>
    <row r="256" spans="1:16" ht="12.75">
      <c r="A256" s="3">
        <v>29</v>
      </c>
      <c r="B256" s="52" t="s">
        <v>124</v>
      </c>
      <c r="C256" s="52" t="s">
        <v>706</v>
      </c>
      <c r="D256" s="3">
        <v>1</v>
      </c>
      <c r="E256" s="3"/>
      <c r="F256" s="3"/>
      <c r="G256" s="3"/>
      <c r="H256" s="3"/>
      <c r="I256" s="3"/>
      <c r="J256" s="3"/>
      <c r="K256" s="3"/>
      <c r="L256" s="3"/>
      <c r="M256" s="48"/>
      <c r="N256" s="38">
        <f t="shared" si="11"/>
        <v>1</v>
      </c>
      <c r="O256" s="36">
        <v>0</v>
      </c>
      <c r="P256" s="30">
        <f t="shared" si="14"/>
        <v>0.5</v>
      </c>
    </row>
    <row r="257" spans="1:16" ht="12.75">
      <c r="A257" s="46">
        <v>30</v>
      </c>
      <c r="B257" s="21" t="s">
        <v>190</v>
      </c>
      <c r="C257" s="21" t="s">
        <v>703</v>
      </c>
      <c r="D257" s="3">
        <v>1</v>
      </c>
      <c r="E257" s="3"/>
      <c r="F257" s="3"/>
      <c r="G257" s="3"/>
      <c r="H257" s="3"/>
      <c r="I257" s="3"/>
      <c r="J257" s="3"/>
      <c r="K257" s="3"/>
      <c r="L257" s="3"/>
      <c r="M257" s="48"/>
      <c r="N257" s="38">
        <f t="shared" si="11"/>
        <v>1</v>
      </c>
      <c r="O257" s="36"/>
      <c r="P257" s="30">
        <f t="shared" si="14"/>
        <v>0.5</v>
      </c>
    </row>
    <row r="258" spans="1:16" ht="12.75">
      <c r="A258" s="3">
        <v>31</v>
      </c>
      <c r="B258" s="21" t="s">
        <v>156</v>
      </c>
      <c r="C258" s="21" t="s">
        <v>729</v>
      </c>
      <c r="D258" s="3"/>
      <c r="E258" s="3">
        <v>1</v>
      </c>
      <c r="F258" s="3"/>
      <c r="G258" s="3"/>
      <c r="H258" s="3"/>
      <c r="I258" s="3"/>
      <c r="J258" s="3"/>
      <c r="K258" s="3"/>
      <c r="L258" s="3"/>
      <c r="M258" s="48"/>
      <c r="N258" s="38">
        <f t="shared" si="11"/>
        <v>1</v>
      </c>
      <c r="O258" s="36"/>
      <c r="P258" s="30">
        <f>SUM(N258+O258)/2</f>
        <v>0.5</v>
      </c>
    </row>
    <row r="259" spans="1:16" ht="12.75">
      <c r="A259" s="46">
        <v>32</v>
      </c>
      <c r="B259" s="21" t="s">
        <v>334</v>
      </c>
      <c r="C259" s="21" t="s">
        <v>641</v>
      </c>
      <c r="D259" s="3"/>
      <c r="E259" s="3"/>
      <c r="F259" s="3"/>
      <c r="G259" s="3"/>
      <c r="H259" s="3"/>
      <c r="I259" s="3"/>
      <c r="J259" s="3"/>
      <c r="K259" s="3"/>
      <c r="L259" s="3"/>
      <c r="M259" s="48"/>
      <c r="N259" s="38">
        <f t="shared" si="11"/>
        <v>0</v>
      </c>
      <c r="O259" s="36">
        <v>1</v>
      </c>
      <c r="P259" s="30">
        <f aca="true" t="shared" si="15" ref="P259:P277">(N259+O259)/2</f>
        <v>0.5</v>
      </c>
    </row>
    <row r="260" spans="1:16" ht="12.75">
      <c r="A260" s="3">
        <v>33</v>
      </c>
      <c r="B260" s="21" t="s">
        <v>462</v>
      </c>
      <c r="C260" s="28" t="s">
        <v>505</v>
      </c>
      <c r="D260" s="3"/>
      <c r="E260" s="3"/>
      <c r="F260" s="3"/>
      <c r="G260" s="3"/>
      <c r="H260" s="3"/>
      <c r="I260" s="3"/>
      <c r="J260" s="3"/>
      <c r="K260" s="3"/>
      <c r="L260" s="3"/>
      <c r="M260" s="48"/>
      <c r="N260" s="38">
        <f aca="true" t="shared" si="16" ref="N260:N277">SUM(D260:M260)</f>
        <v>0</v>
      </c>
      <c r="O260" s="36">
        <v>1</v>
      </c>
      <c r="P260" s="30">
        <f t="shared" si="15"/>
        <v>0.5</v>
      </c>
    </row>
    <row r="261" spans="1:16" ht="12.75">
      <c r="A261" s="46">
        <v>34</v>
      </c>
      <c r="B261" s="21" t="s">
        <v>124</v>
      </c>
      <c r="C261" s="21" t="s">
        <v>376</v>
      </c>
      <c r="D261" s="3"/>
      <c r="E261" s="3"/>
      <c r="F261" s="3"/>
      <c r="G261" s="3"/>
      <c r="H261" s="3"/>
      <c r="I261" s="3"/>
      <c r="J261" s="3"/>
      <c r="K261" s="3"/>
      <c r="L261" s="3"/>
      <c r="M261" s="48"/>
      <c r="N261" s="38">
        <f t="shared" si="16"/>
        <v>0</v>
      </c>
      <c r="O261" s="36">
        <v>1</v>
      </c>
      <c r="P261" s="30">
        <f t="shared" si="15"/>
        <v>0.5</v>
      </c>
    </row>
    <row r="262" spans="1:16" ht="12.75">
      <c r="A262" s="3">
        <v>35</v>
      </c>
      <c r="B262" s="21" t="s">
        <v>76</v>
      </c>
      <c r="C262" s="21" t="s">
        <v>379</v>
      </c>
      <c r="D262" s="3"/>
      <c r="E262" s="3"/>
      <c r="F262" s="3"/>
      <c r="G262" s="3"/>
      <c r="H262" s="3"/>
      <c r="I262" s="3"/>
      <c r="J262" s="3"/>
      <c r="K262" s="3"/>
      <c r="L262" s="3"/>
      <c r="M262" s="48"/>
      <c r="N262" s="38">
        <f t="shared" si="16"/>
        <v>0</v>
      </c>
      <c r="O262" s="36">
        <v>1</v>
      </c>
      <c r="P262" s="30">
        <f t="shared" si="15"/>
        <v>0.5</v>
      </c>
    </row>
    <row r="263" spans="1:16" ht="12.75">
      <c r="A263" s="46">
        <v>36</v>
      </c>
      <c r="B263" s="21" t="s">
        <v>502</v>
      </c>
      <c r="C263" s="28" t="s">
        <v>503</v>
      </c>
      <c r="D263" s="3"/>
      <c r="E263" s="3"/>
      <c r="F263" s="3"/>
      <c r="G263" s="3"/>
      <c r="H263" s="3"/>
      <c r="I263" s="3"/>
      <c r="J263" s="3"/>
      <c r="K263" s="3"/>
      <c r="L263" s="3"/>
      <c r="M263" s="48"/>
      <c r="N263" s="38">
        <f t="shared" si="16"/>
        <v>0</v>
      </c>
      <c r="O263" s="36">
        <v>1</v>
      </c>
      <c r="P263" s="30">
        <f t="shared" si="15"/>
        <v>0.5</v>
      </c>
    </row>
    <row r="264" spans="1:16" ht="12.75">
      <c r="A264" s="3">
        <v>37</v>
      </c>
      <c r="B264" s="21" t="s">
        <v>154</v>
      </c>
      <c r="C264" s="21" t="s">
        <v>320</v>
      </c>
      <c r="D264" s="3"/>
      <c r="E264" s="3"/>
      <c r="F264" s="3"/>
      <c r="G264" s="3"/>
      <c r="H264" s="3"/>
      <c r="I264" s="3"/>
      <c r="J264" s="3"/>
      <c r="K264" s="3"/>
      <c r="L264" s="3"/>
      <c r="M264" s="48"/>
      <c r="N264" s="38">
        <f t="shared" si="16"/>
        <v>0</v>
      </c>
      <c r="O264" s="36">
        <v>1</v>
      </c>
      <c r="P264" s="30">
        <f t="shared" si="15"/>
        <v>0.5</v>
      </c>
    </row>
    <row r="265" spans="1:16" ht="12.75">
      <c r="A265" s="46">
        <v>38</v>
      </c>
      <c r="B265" s="79" t="s">
        <v>566</v>
      </c>
      <c r="C265" s="79" t="s">
        <v>594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6"/>
      <c r="N265" s="83">
        <f t="shared" si="16"/>
        <v>0</v>
      </c>
      <c r="O265" s="84">
        <v>0.5</v>
      </c>
      <c r="P265" s="82">
        <f t="shared" si="15"/>
        <v>0.25</v>
      </c>
    </row>
    <row r="266" spans="1:17" ht="12.75">
      <c r="A266" s="3">
        <v>39</v>
      </c>
      <c r="B266" s="79" t="s">
        <v>340</v>
      </c>
      <c r="C266" s="79" t="s">
        <v>459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6"/>
      <c r="N266" s="83">
        <f t="shared" si="16"/>
        <v>0</v>
      </c>
      <c r="O266" s="81">
        <v>0.5</v>
      </c>
      <c r="P266" s="82">
        <f t="shared" si="15"/>
        <v>0.25</v>
      </c>
      <c r="Q266" s="39" t="s">
        <v>284</v>
      </c>
    </row>
    <row r="267" spans="1:17" ht="12.75">
      <c r="A267" s="3"/>
      <c r="B267" s="79" t="s">
        <v>61</v>
      </c>
      <c r="C267" s="79" t="s">
        <v>514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6"/>
      <c r="N267" s="83">
        <f t="shared" si="16"/>
        <v>0</v>
      </c>
      <c r="O267" s="84">
        <v>0.5</v>
      </c>
      <c r="P267" s="82">
        <f t="shared" si="15"/>
        <v>0.25</v>
      </c>
      <c r="Q267" s="39"/>
    </row>
    <row r="268" spans="1:17" ht="12.75">
      <c r="A268" s="3"/>
      <c r="B268" s="79" t="s">
        <v>11</v>
      </c>
      <c r="C268" s="79" t="s">
        <v>353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6"/>
      <c r="N268" s="83">
        <f t="shared" si="16"/>
        <v>0</v>
      </c>
      <c r="O268" s="81">
        <v>0.5</v>
      </c>
      <c r="P268" s="82">
        <f t="shared" si="15"/>
        <v>0.25</v>
      </c>
      <c r="Q268" s="39"/>
    </row>
    <row r="269" spans="1:17" ht="12.75">
      <c r="A269" s="3"/>
      <c r="B269" s="79" t="s">
        <v>433</v>
      </c>
      <c r="C269" s="79" t="s">
        <v>455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6"/>
      <c r="N269" s="83">
        <f t="shared" si="16"/>
        <v>0</v>
      </c>
      <c r="O269" s="81">
        <v>0.5</v>
      </c>
      <c r="P269" s="82">
        <f t="shared" si="15"/>
        <v>0.25</v>
      </c>
      <c r="Q269" s="39"/>
    </row>
    <row r="270" spans="1:17" ht="12.75">
      <c r="A270" s="3"/>
      <c r="B270" s="79" t="s">
        <v>433</v>
      </c>
      <c r="C270" s="79" t="s">
        <v>458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6"/>
      <c r="N270" s="83">
        <f t="shared" si="16"/>
        <v>0</v>
      </c>
      <c r="O270" s="81">
        <v>0.5</v>
      </c>
      <c r="P270" s="82">
        <f t="shared" si="15"/>
        <v>0.25</v>
      </c>
      <c r="Q270" s="39"/>
    </row>
    <row r="271" spans="1:17" ht="12.75">
      <c r="A271" s="3"/>
      <c r="B271" s="79" t="s">
        <v>462</v>
      </c>
      <c r="C271" s="79" t="s">
        <v>504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6"/>
      <c r="N271" s="83">
        <f t="shared" si="16"/>
        <v>0</v>
      </c>
      <c r="O271" s="84">
        <v>0.5</v>
      </c>
      <c r="P271" s="82">
        <f t="shared" si="15"/>
        <v>0.25</v>
      </c>
      <c r="Q271" s="39"/>
    </row>
    <row r="272" spans="1:17" ht="12.75">
      <c r="A272" s="3"/>
      <c r="B272" s="79" t="s">
        <v>329</v>
      </c>
      <c r="C272" s="79" t="s">
        <v>351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6"/>
      <c r="N272" s="83">
        <f t="shared" si="16"/>
        <v>0</v>
      </c>
      <c r="O272" s="84">
        <v>0.5</v>
      </c>
      <c r="P272" s="82">
        <f t="shared" si="15"/>
        <v>0.25</v>
      </c>
      <c r="Q272" s="39"/>
    </row>
    <row r="273" spans="1:17" ht="12.75">
      <c r="A273" s="3"/>
      <c r="B273" s="79" t="s">
        <v>90</v>
      </c>
      <c r="C273" s="79" t="s">
        <v>116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6"/>
      <c r="N273" s="83">
        <f t="shared" si="16"/>
        <v>0</v>
      </c>
      <c r="O273" s="84">
        <v>0.5</v>
      </c>
      <c r="P273" s="82">
        <f t="shared" si="15"/>
        <v>0.25</v>
      </c>
      <c r="Q273" s="39"/>
    </row>
    <row r="274" spans="1:17" ht="12.75">
      <c r="A274" s="3"/>
      <c r="B274" s="79" t="s">
        <v>329</v>
      </c>
      <c r="C274" s="79" t="s">
        <v>352</v>
      </c>
      <c r="D274" s="85"/>
      <c r="E274" s="85"/>
      <c r="F274" s="85"/>
      <c r="G274" s="85"/>
      <c r="H274" s="85"/>
      <c r="I274" s="85"/>
      <c r="J274" s="85"/>
      <c r="K274" s="85"/>
      <c r="L274" s="85"/>
      <c r="M274" s="86"/>
      <c r="N274" s="83">
        <f t="shared" si="16"/>
        <v>0</v>
      </c>
      <c r="O274" s="84">
        <v>0.5</v>
      </c>
      <c r="P274" s="82">
        <f t="shared" si="15"/>
        <v>0.25</v>
      </c>
      <c r="Q274" s="39"/>
    </row>
    <row r="275" spans="1:17" ht="12.75">
      <c r="A275" s="3"/>
      <c r="B275" s="79" t="s">
        <v>11</v>
      </c>
      <c r="C275" s="79" t="s">
        <v>354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6"/>
      <c r="N275" s="83">
        <f t="shared" si="16"/>
        <v>0</v>
      </c>
      <c r="O275" s="84">
        <v>0.5</v>
      </c>
      <c r="P275" s="82">
        <f t="shared" si="15"/>
        <v>0.25</v>
      </c>
      <c r="Q275" s="39"/>
    </row>
    <row r="276" spans="1:17" ht="12.75">
      <c r="A276" s="3"/>
      <c r="B276" s="79" t="s">
        <v>11</v>
      </c>
      <c r="C276" s="79" t="s">
        <v>321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6"/>
      <c r="N276" s="83">
        <f t="shared" si="16"/>
        <v>0</v>
      </c>
      <c r="O276" s="84">
        <v>0.5</v>
      </c>
      <c r="P276" s="82">
        <f t="shared" si="15"/>
        <v>0.25</v>
      </c>
      <c r="Q276" s="39"/>
    </row>
    <row r="277" spans="1:17" ht="12.75">
      <c r="A277" s="3"/>
      <c r="B277" s="21"/>
      <c r="C277" s="21"/>
      <c r="D277" s="3"/>
      <c r="E277" s="3"/>
      <c r="F277" s="3"/>
      <c r="G277" s="3"/>
      <c r="H277" s="3"/>
      <c r="I277" s="3"/>
      <c r="J277" s="3"/>
      <c r="K277" s="3"/>
      <c r="L277" s="3"/>
      <c r="M277" s="48"/>
      <c r="N277" s="38">
        <f t="shared" si="16"/>
        <v>0</v>
      </c>
      <c r="O277" s="36"/>
      <c r="P277" s="30">
        <f t="shared" si="15"/>
        <v>0</v>
      </c>
      <c r="Q277" s="39"/>
    </row>
    <row r="278" spans="2:16" ht="18">
      <c r="B278" s="94" t="s">
        <v>676</v>
      </c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 ht="18">
      <c r="B279" s="95" t="s">
        <v>39</v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1:16" ht="12.75">
      <c r="A280" s="47"/>
      <c r="B280" s="21" t="s">
        <v>0</v>
      </c>
      <c r="C280" s="21" t="s">
        <v>1</v>
      </c>
      <c r="D280" s="21" t="s">
        <v>223</v>
      </c>
      <c r="E280" s="21" t="s">
        <v>227</v>
      </c>
      <c r="F280" s="21" t="s">
        <v>254</v>
      </c>
      <c r="G280" s="21" t="s">
        <v>231</v>
      </c>
      <c r="H280" s="21" t="s">
        <v>260</v>
      </c>
      <c r="I280" s="21" t="s">
        <v>507</v>
      </c>
      <c r="J280" s="21" t="s">
        <v>261</v>
      </c>
      <c r="K280" s="21" t="s">
        <v>257</v>
      </c>
      <c r="L280" s="21" t="s">
        <v>258</v>
      </c>
      <c r="M280" s="33" t="s">
        <v>520</v>
      </c>
      <c r="N280" s="38" t="s">
        <v>674</v>
      </c>
      <c r="O280" s="34" t="s">
        <v>675</v>
      </c>
      <c r="P280" s="30" t="s">
        <v>267</v>
      </c>
    </row>
    <row r="281" spans="1:16" ht="12.75">
      <c r="A281" s="3">
        <v>1</v>
      </c>
      <c r="B281" s="21" t="s">
        <v>56</v>
      </c>
      <c r="C281" s="21" t="s">
        <v>87</v>
      </c>
      <c r="D281" s="3">
        <v>7</v>
      </c>
      <c r="E281" s="3"/>
      <c r="F281" s="3">
        <v>7</v>
      </c>
      <c r="G281" s="3">
        <v>6</v>
      </c>
      <c r="H281" s="3"/>
      <c r="I281" s="3">
        <v>2</v>
      </c>
      <c r="J281" s="3"/>
      <c r="K281" s="3"/>
      <c r="L281" s="3"/>
      <c r="M281" s="48">
        <v>10</v>
      </c>
      <c r="N281" s="38">
        <f aca="true" t="shared" si="17" ref="N281:N328">SUM(D281:M281)</f>
        <v>32</v>
      </c>
      <c r="O281" s="36">
        <v>23.5</v>
      </c>
      <c r="P281" s="30">
        <f>(N281+O281)/2</f>
        <v>27.75</v>
      </c>
    </row>
    <row r="282" spans="1:16" ht="12.75">
      <c r="A282" s="3">
        <v>2</v>
      </c>
      <c r="B282" s="21" t="s">
        <v>9</v>
      </c>
      <c r="C282" s="21" t="s">
        <v>86</v>
      </c>
      <c r="D282" s="3"/>
      <c r="E282" s="3"/>
      <c r="F282" s="3"/>
      <c r="G282" s="3"/>
      <c r="H282" s="3"/>
      <c r="I282" s="3"/>
      <c r="J282" s="3"/>
      <c r="K282" s="3"/>
      <c r="L282" s="3"/>
      <c r="M282" s="48"/>
      <c r="N282" s="38">
        <f t="shared" si="17"/>
        <v>0</v>
      </c>
      <c r="O282" s="36">
        <v>25.5</v>
      </c>
      <c r="P282" s="30">
        <f>(N282+O282)/2</f>
        <v>12.75</v>
      </c>
    </row>
    <row r="283" spans="1:16" ht="12.75">
      <c r="A283" s="3">
        <v>3</v>
      </c>
      <c r="B283" s="21" t="s">
        <v>154</v>
      </c>
      <c r="C283" s="21" t="s">
        <v>163</v>
      </c>
      <c r="D283" s="3"/>
      <c r="E283" s="3">
        <v>9</v>
      </c>
      <c r="F283" s="3">
        <v>12</v>
      </c>
      <c r="G283" s="3"/>
      <c r="H283" s="3"/>
      <c r="I283" s="3"/>
      <c r="J283" s="3"/>
      <c r="K283" s="3"/>
      <c r="L283" s="3"/>
      <c r="M283" s="48"/>
      <c r="N283" s="38">
        <f t="shared" si="17"/>
        <v>21</v>
      </c>
      <c r="O283" s="36">
        <v>4</v>
      </c>
      <c r="P283" s="30">
        <f>SUM(N283+O283)/2</f>
        <v>12.5</v>
      </c>
    </row>
    <row r="284" spans="1:16" ht="12.75">
      <c r="A284" s="46">
        <v>4</v>
      </c>
      <c r="B284" s="21" t="s">
        <v>61</v>
      </c>
      <c r="C284" s="21" t="s">
        <v>310</v>
      </c>
      <c r="D284" s="3">
        <v>8</v>
      </c>
      <c r="E284" s="3"/>
      <c r="F284" s="3"/>
      <c r="G284" s="3"/>
      <c r="H284" s="3"/>
      <c r="I284" s="3"/>
      <c r="J284" s="3"/>
      <c r="K284" s="3"/>
      <c r="L284" s="3"/>
      <c r="M284" s="48"/>
      <c r="N284" s="38">
        <f t="shared" si="17"/>
        <v>8</v>
      </c>
      <c r="O284" s="36">
        <v>13</v>
      </c>
      <c r="P284" s="30">
        <f>(N284+O284)/2</f>
        <v>10.5</v>
      </c>
    </row>
    <row r="285" spans="1:16" ht="12.75">
      <c r="A285" s="3">
        <v>5</v>
      </c>
      <c r="B285" s="21" t="s">
        <v>46</v>
      </c>
      <c r="C285" s="21" t="s">
        <v>541</v>
      </c>
      <c r="D285" s="3">
        <v>5</v>
      </c>
      <c r="E285" s="3"/>
      <c r="F285" s="3">
        <v>2</v>
      </c>
      <c r="G285" s="3"/>
      <c r="H285" s="3"/>
      <c r="I285" s="3"/>
      <c r="J285" s="3"/>
      <c r="K285" s="3"/>
      <c r="L285" s="3"/>
      <c r="M285" s="48"/>
      <c r="N285" s="38">
        <f t="shared" si="17"/>
        <v>7</v>
      </c>
      <c r="O285" s="36">
        <v>8.5</v>
      </c>
      <c r="P285" s="30">
        <f>SUM(N285+O285)/2</f>
        <v>7.75</v>
      </c>
    </row>
    <row r="286" spans="1:16" ht="12.75">
      <c r="A286" s="3">
        <v>6</v>
      </c>
      <c r="B286" s="21" t="s">
        <v>76</v>
      </c>
      <c r="C286" s="21" t="s">
        <v>88</v>
      </c>
      <c r="D286" s="3">
        <v>3</v>
      </c>
      <c r="E286" s="3"/>
      <c r="F286" s="3"/>
      <c r="G286" s="3"/>
      <c r="H286" s="3"/>
      <c r="I286" s="3"/>
      <c r="J286" s="3"/>
      <c r="K286" s="3"/>
      <c r="L286" s="3"/>
      <c r="M286" s="48"/>
      <c r="N286" s="38">
        <f t="shared" si="17"/>
        <v>3</v>
      </c>
      <c r="O286" s="36">
        <v>11</v>
      </c>
      <c r="P286" s="30">
        <f>(N286+O286)/2</f>
        <v>7</v>
      </c>
    </row>
    <row r="287" spans="1:16" ht="12.75">
      <c r="A287" s="3">
        <v>7</v>
      </c>
      <c r="B287" s="21" t="s">
        <v>11</v>
      </c>
      <c r="C287" s="21" t="s">
        <v>164</v>
      </c>
      <c r="D287" s="3"/>
      <c r="E287" s="3"/>
      <c r="F287" s="3">
        <v>2</v>
      </c>
      <c r="G287" s="3"/>
      <c r="H287" s="3"/>
      <c r="I287" s="3"/>
      <c r="J287" s="3"/>
      <c r="K287" s="3"/>
      <c r="L287" s="3"/>
      <c r="M287" s="48"/>
      <c r="N287" s="38">
        <f t="shared" si="17"/>
        <v>2</v>
      </c>
      <c r="O287" s="36">
        <v>11.5</v>
      </c>
      <c r="P287" s="30">
        <f>SUM(N287+O287)/2</f>
        <v>6.75</v>
      </c>
    </row>
    <row r="288" spans="1:16" ht="12.75">
      <c r="A288" s="46">
        <v>8</v>
      </c>
      <c r="B288" s="21" t="s">
        <v>518</v>
      </c>
      <c r="C288" s="28" t="s">
        <v>519</v>
      </c>
      <c r="D288" s="3"/>
      <c r="E288" s="3">
        <v>4</v>
      </c>
      <c r="F288" s="3"/>
      <c r="G288" s="3"/>
      <c r="H288" s="3"/>
      <c r="I288" s="3"/>
      <c r="J288" s="3"/>
      <c r="K288" s="3"/>
      <c r="L288" s="3"/>
      <c r="M288" s="48">
        <v>7</v>
      </c>
      <c r="N288" s="38">
        <f t="shared" si="17"/>
        <v>11</v>
      </c>
      <c r="O288" s="36">
        <v>2</v>
      </c>
      <c r="P288" s="30">
        <f>(N288+O288)/2</f>
        <v>6.5</v>
      </c>
    </row>
    <row r="289" spans="1:16" ht="12.75">
      <c r="A289" s="3">
        <v>9</v>
      </c>
      <c r="B289" s="21" t="s">
        <v>89</v>
      </c>
      <c r="C289" s="21" t="s">
        <v>91</v>
      </c>
      <c r="D289" s="3"/>
      <c r="E289" s="3"/>
      <c r="F289" s="3"/>
      <c r="G289" s="3"/>
      <c r="H289" s="3"/>
      <c r="I289" s="3"/>
      <c r="J289" s="3"/>
      <c r="K289" s="3"/>
      <c r="L289" s="3"/>
      <c r="M289" s="48"/>
      <c r="N289" s="38">
        <f t="shared" si="17"/>
        <v>0</v>
      </c>
      <c r="O289" s="36">
        <v>13</v>
      </c>
      <c r="P289" s="30">
        <f>SUM(N289+O289)/2</f>
        <v>6.5</v>
      </c>
    </row>
    <row r="290" spans="1:16" ht="12.75">
      <c r="A290" s="3">
        <v>10</v>
      </c>
      <c r="B290" s="21" t="s">
        <v>154</v>
      </c>
      <c r="C290" s="21" t="s">
        <v>540</v>
      </c>
      <c r="D290" s="3"/>
      <c r="E290" s="3">
        <v>7</v>
      </c>
      <c r="F290" s="3">
        <v>2</v>
      </c>
      <c r="G290" s="3"/>
      <c r="H290" s="3"/>
      <c r="I290" s="3"/>
      <c r="J290" s="3"/>
      <c r="K290" s="3"/>
      <c r="L290" s="3"/>
      <c r="M290" s="48"/>
      <c r="N290" s="38">
        <f t="shared" si="17"/>
        <v>9</v>
      </c>
      <c r="O290" s="36">
        <v>3.5</v>
      </c>
      <c r="P290" s="30">
        <f>SUM(N290+O290)/2</f>
        <v>6.25</v>
      </c>
    </row>
    <row r="291" spans="1:16" ht="12.75">
      <c r="A291" s="3">
        <v>11</v>
      </c>
      <c r="B291" s="21" t="s">
        <v>62</v>
      </c>
      <c r="C291" s="21" t="s">
        <v>770</v>
      </c>
      <c r="D291" s="3"/>
      <c r="E291" s="3"/>
      <c r="F291" s="3">
        <v>8</v>
      </c>
      <c r="G291" s="3"/>
      <c r="H291" s="3"/>
      <c r="I291" s="3"/>
      <c r="J291" s="3"/>
      <c r="K291" s="3"/>
      <c r="L291" s="3"/>
      <c r="M291" s="48"/>
      <c r="N291" s="38">
        <f t="shared" si="17"/>
        <v>8</v>
      </c>
      <c r="O291" s="36">
        <v>3.5</v>
      </c>
      <c r="P291" s="30">
        <f>(N291+O291)/2</f>
        <v>5.75</v>
      </c>
    </row>
    <row r="292" spans="1:16" ht="12.75">
      <c r="A292" s="46">
        <v>12</v>
      </c>
      <c r="B292" s="21" t="s">
        <v>9</v>
      </c>
      <c r="C292" s="21" t="s">
        <v>647</v>
      </c>
      <c r="D292" s="3"/>
      <c r="E292" s="3"/>
      <c r="F292" s="3">
        <v>6</v>
      </c>
      <c r="G292" s="3"/>
      <c r="H292" s="3"/>
      <c r="I292" s="3"/>
      <c r="J292" s="3"/>
      <c r="K292" s="3"/>
      <c r="L292" s="3"/>
      <c r="M292" s="48"/>
      <c r="N292" s="38">
        <f t="shared" si="17"/>
        <v>6</v>
      </c>
      <c r="O292" s="36">
        <v>1.5</v>
      </c>
      <c r="P292" s="30">
        <f>SUM(N292+O292)/2</f>
        <v>3.75</v>
      </c>
    </row>
    <row r="293" spans="1:16" ht="12.75">
      <c r="A293" s="3">
        <v>13</v>
      </c>
      <c r="B293" s="21" t="s">
        <v>11</v>
      </c>
      <c r="C293" s="21" t="s">
        <v>457</v>
      </c>
      <c r="D293" s="3"/>
      <c r="E293" s="3">
        <v>3</v>
      </c>
      <c r="F293" s="3"/>
      <c r="G293" s="3"/>
      <c r="H293" s="3"/>
      <c r="I293" s="3"/>
      <c r="J293" s="3"/>
      <c r="K293" s="3"/>
      <c r="L293" s="3"/>
      <c r="M293" s="48"/>
      <c r="N293" s="38">
        <f t="shared" si="17"/>
        <v>3</v>
      </c>
      <c r="O293" s="36">
        <v>4.5</v>
      </c>
      <c r="P293" s="30">
        <f>(N293+O293)/2</f>
        <v>3.75</v>
      </c>
    </row>
    <row r="294" spans="1:16" ht="12.75">
      <c r="A294" s="3">
        <v>14</v>
      </c>
      <c r="B294" s="21" t="s">
        <v>61</v>
      </c>
      <c r="C294" s="28" t="s">
        <v>273</v>
      </c>
      <c r="D294" s="3"/>
      <c r="E294" s="3"/>
      <c r="F294" s="3"/>
      <c r="G294" s="3"/>
      <c r="H294" s="3"/>
      <c r="I294" s="3"/>
      <c r="J294" s="3"/>
      <c r="K294" s="3"/>
      <c r="L294" s="3"/>
      <c r="M294" s="48"/>
      <c r="N294" s="38">
        <f t="shared" si="17"/>
        <v>0</v>
      </c>
      <c r="O294" s="36">
        <v>6.5</v>
      </c>
      <c r="P294" s="30">
        <f>SUM(N294+O294)/2</f>
        <v>3.25</v>
      </c>
    </row>
    <row r="295" spans="1:16" ht="12.75">
      <c r="A295" s="3">
        <v>15</v>
      </c>
      <c r="B295" s="21" t="s">
        <v>31</v>
      </c>
      <c r="C295" s="21" t="s">
        <v>114</v>
      </c>
      <c r="D295" s="3"/>
      <c r="E295" s="3"/>
      <c r="F295" s="3"/>
      <c r="G295" s="3"/>
      <c r="H295" s="3"/>
      <c r="I295" s="3"/>
      <c r="J295" s="3"/>
      <c r="K295" s="3"/>
      <c r="L295" s="3"/>
      <c r="M295" s="48"/>
      <c r="N295" s="38">
        <f t="shared" si="17"/>
        <v>0</v>
      </c>
      <c r="O295" s="36">
        <v>5.5</v>
      </c>
      <c r="P295" s="30">
        <f>(N295+O295)/2</f>
        <v>2.75</v>
      </c>
    </row>
    <row r="296" spans="1:16" ht="12.75">
      <c r="A296" s="46">
        <v>16</v>
      </c>
      <c r="B296" s="21" t="s">
        <v>11</v>
      </c>
      <c r="C296" s="21" t="s">
        <v>92</v>
      </c>
      <c r="D296" s="3"/>
      <c r="E296" s="3"/>
      <c r="F296" s="3"/>
      <c r="G296" s="3"/>
      <c r="H296" s="3"/>
      <c r="I296" s="3"/>
      <c r="J296" s="3"/>
      <c r="K296" s="3"/>
      <c r="L296" s="3"/>
      <c r="M296" s="48"/>
      <c r="N296" s="38">
        <f t="shared" si="17"/>
        <v>0</v>
      </c>
      <c r="O296" s="36">
        <v>5</v>
      </c>
      <c r="P296" s="30">
        <f aca="true" t="shared" si="18" ref="P296:P306">SUM(N296+O296)/2</f>
        <v>2.5</v>
      </c>
    </row>
    <row r="297" spans="1:16" ht="12.75">
      <c r="A297" s="3">
        <v>17</v>
      </c>
      <c r="B297" s="21" t="s">
        <v>154</v>
      </c>
      <c r="C297" s="21" t="s">
        <v>596</v>
      </c>
      <c r="D297" s="3"/>
      <c r="E297" s="3"/>
      <c r="F297" s="3"/>
      <c r="G297" s="3"/>
      <c r="H297" s="3"/>
      <c r="I297" s="3"/>
      <c r="J297" s="3"/>
      <c r="K297" s="3"/>
      <c r="L297" s="3"/>
      <c r="M297" s="48"/>
      <c r="N297" s="38">
        <f t="shared" si="17"/>
        <v>0</v>
      </c>
      <c r="O297" s="36">
        <v>4.5</v>
      </c>
      <c r="P297" s="30">
        <f t="shared" si="18"/>
        <v>2.25</v>
      </c>
    </row>
    <row r="298" spans="1:16" ht="12.75">
      <c r="A298" s="3">
        <v>18</v>
      </c>
      <c r="B298" s="75" t="s">
        <v>784</v>
      </c>
      <c r="C298" s="75" t="s">
        <v>785</v>
      </c>
      <c r="D298" s="73"/>
      <c r="E298" s="73"/>
      <c r="F298" s="73"/>
      <c r="G298" s="73"/>
      <c r="H298" s="73"/>
      <c r="I298" s="73"/>
      <c r="J298" s="73"/>
      <c r="K298" s="73"/>
      <c r="L298" s="73"/>
      <c r="M298" s="74">
        <v>4</v>
      </c>
      <c r="N298" s="38">
        <f t="shared" si="17"/>
        <v>4</v>
      </c>
      <c r="O298" s="36"/>
      <c r="P298" s="30">
        <f t="shared" si="18"/>
        <v>2</v>
      </c>
    </row>
    <row r="299" spans="1:16" ht="12.75">
      <c r="A299" s="3">
        <v>19</v>
      </c>
      <c r="B299" s="21" t="s">
        <v>334</v>
      </c>
      <c r="C299" s="21" t="s">
        <v>649</v>
      </c>
      <c r="D299" s="3"/>
      <c r="E299" s="3">
        <v>2</v>
      </c>
      <c r="F299" s="3"/>
      <c r="G299" s="3"/>
      <c r="H299" s="3"/>
      <c r="I299" s="3"/>
      <c r="J299" s="3"/>
      <c r="K299" s="3"/>
      <c r="L299" s="3"/>
      <c r="M299" s="48"/>
      <c r="N299" s="38">
        <f t="shared" si="17"/>
        <v>2</v>
      </c>
      <c r="O299" s="36">
        <v>1</v>
      </c>
      <c r="P299" s="30">
        <f t="shared" si="18"/>
        <v>1.5</v>
      </c>
    </row>
    <row r="300" spans="1:16" ht="12.75">
      <c r="A300" s="46">
        <v>20</v>
      </c>
      <c r="B300" s="21" t="s">
        <v>69</v>
      </c>
      <c r="C300" s="21" t="s">
        <v>466</v>
      </c>
      <c r="D300" s="3">
        <v>1</v>
      </c>
      <c r="E300" s="3"/>
      <c r="F300" s="3"/>
      <c r="G300" s="3"/>
      <c r="H300" s="3"/>
      <c r="I300" s="3"/>
      <c r="J300" s="3"/>
      <c r="K300" s="3"/>
      <c r="L300" s="3"/>
      <c r="M300" s="48"/>
      <c r="N300" s="38">
        <f t="shared" si="17"/>
        <v>1</v>
      </c>
      <c r="O300" s="36">
        <v>1.5</v>
      </c>
      <c r="P300" s="30">
        <f t="shared" si="18"/>
        <v>1.25</v>
      </c>
    </row>
    <row r="301" spans="1:16" ht="12.75">
      <c r="A301" s="3">
        <v>21</v>
      </c>
      <c r="B301" s="21" t="s">
        <v>521</v>
      </c>
      <c r="C301" s="21" t="s">
        <v>522</v>
      </c>
      <c r="D301" s="3"/>
      <c r="E301" s="3"/>
      <c r="F301" s="3"/>
      <c r="G301" s="3"/>
      <c r="H301" s="3"/>
      <c r="I301" s="3"/>
      <c r="J301" s="3"/>
      <c r="K301" s="3"/>
      <c r="L301" s="3"/>
      <c r="M301" s="48"/>
      <c r="N301" s="38">
        <f t="shared" si="17"/>
        <v>0</v>
      </c>
      <c r="O301" s="36">
        <v>2.5</v>
      </c>
      <c r="P301" s="30">
        <f t="shared" si="18"/>
        <v>1.25</v>
      </c>
    </row>
    <row r="302" spans="1:16" ht="12.75">
      <c r="A302" s="3">
        <v>22</v>
      </c>
      <c r="B302" s="21" t="s">
        <v>11</v>
      </c>
      <c r="C302" s="21" t="s">
        <v>595</v>
      </c>
      <c r="D302" s="3"/>
      <c r="E302" s="3">
        <v>1</v>
      </c>
      <c r="F302" s="3"/>
      <c r="G302" s="3"/>
      <c r="H302" s="3"/>
      <c r="I302" s="3"/>
      <c r="J302" s="3"/>
      <c r="K302" s="3"/>
      <c r="L302" s="3"/>
      <c r="M302" s="48"/>
      <c r="N302" s="38">
        <f t="shared" si="17"/>
        <v>1</v>
      </c>
      <c r="O302" s="36">
        <v>0.5</v>
      </c>
      <c r="P302" s="30">
        <f t="shared" si="18"/>
        <v>0.75</v>
      </c>
    </row>
    <row r="303" spans="1:16" ht="12.75">
      <c r="A303" s="3">
        <v>23</v>
      </c>
      <c r="B303" s="21" t="s">
        <v>133</v>
      </c>
      <c r="C303" s="21" t="s">
        <v>607</v>
      </c>
      <c r="D303" s="3"/>
      <c r="E303" s="3"/>
      <c r="F303" s="3"/>
      <c r="G303" s="3"/>
      <c r="H303" s="3"/>
      <c r="I303" s="3"/>
      <c r="J303" s="3"/>
      <c r="K303" s="3"/>
      <c r="L303" s="3"/>
      <c r="M303" s="48"/>
      <c r="N303" s="38">
        <f t="shared" si="17"/>
        <v>0</v>
      </c>
      <c r="O303" s="36">
        <v>1.5</v>
      </c>
      <c r="P303" s="30">
        <f t="shared" si="18"/>
        <v>0.75</v>
      </c>
    </row>
    <row r="304" spans="1:16" ht="12.75">
      <c r="A304" s="46">
        <v>24</v>
      </c>
      <c r="B304" s="21" t="s">
        <v>11</v>
      </c>
      <c r="C304" s="21" t="s">
        <v>93</v>
      </c>
      <c r="D304" s="3"/>
      <c r="E304" s="3"/>
      <c r="F304" s="3"/>
      <c r="G304" s="3"/>
      <c r="H304" s="3"/>
      <c r="I304" s="3"/>
      <c r="J304" s="3"/>
      <c r="K304" s="3"/>
      <c r="L304" s="3"/>
      <c r="M304" s="48"/>
      <c r="N304" s="38">
        <f t="shared" si="17"/>
        <v>0</v>
      </c>
      <c r="O304" s="36">
        <v>1.5</v>
      </c>
      <c r="P304" s="30">
        <f t="shared" si="18"/>
        <v>0.75</v>
      </c>
    </row>
    <row r="305" spans="1:16" ht="12.75">
      <c r="A305" s="3">
        <v>25</v>
      </c>
      <c r="B305" s="21" t="s">
        <v>9</v>
      </c>
      <c r="C305" s="21" t="s">
        <v>311</v>
      </c>
      <c r="D305" s="3"/>
      <c r="E305" s="3"/>
      <c r="F305" s="3"/>
      <c r="G305" s="3"/>
      <c r="H305" s="3"/>
      <c r="I305" s="3"/>
      <c r="J305" s="3"/>
      <c r="K305" s="3"/>
      <c r="L305" s="3"/>
      <c r="M305" s="48"/>
      <c r="N305" s="38">
        <f t="shared" si="17"/>
        <v>0</v>
      </c>
      <c r="O305" s="36">
        <v>1.5</v>
      </c>
      <c r="P305" s="30">
        <f t="shared" si="18"/>
        <v>0.75</v>
      </c>
    </row>
    <row r="306" spans="1:16" ht="12.75">
      <c r="A306" s="46">
        <v>26</v>
      </c>
      <c r="B306" s="21" t="s">
        <v>90</v>
      </c>
      <c r="C306" s="21" t="s">
        <v>204</v>
      </c>
      <c r="D306" s="3"/>
      <c r="E306" s="3"/>
      <c r="F306" s="3"/>
      <c r="G306" s="3"/>
      <c r="H306" s="3"/>
      <c r="I306" s="3"/>
      <c r="J306" s="3"/>
      <c r="K306" s="3"/>
      <c r="L306" s="3"/>
      <c r="M306" s="48"/>
      <c r="N306" s="38">
        <f t="shared" si="17"/>
        <v>0</v>
      </c>
      <c r="O306" s="36">
        <v>1.5</v>
      </c>
      <c r="P306" s="30">
        <f t="shared" si="18"/>
        <v>0.75</v>
      </c>
    </row>
    <row r="307" spans="1:16" ht="12.75">
      <c r="A307" s="3">
        <v>27</v>
      </c>
      <c r="B307" s="21" t="s">
        <v>106</v>
      </c>
      <c r="C307" s="21" t="s">
        <v>115</v>
      </c>
      <c r="D307" s="3"/>
      <c r="E307" s="3"/>
      <c r="F307" s="3"/>
      <c r="G307" s="3"/>
      <c r="H307" s="3"/>
      <c r="I307" s="3"/>
      <c r="J307" s="3"/>
      <c r="K307" s="3"/>
      <c r="L307" s="3"/>
      <c r="M307" s="48"/>
      <c r="N307" s="38">
        <f t="shared" si="17"/>
        <v>0</v>
      </c>
      <c r="O307" s="36">
        <v>1.5</v>
      </c>
      <c r="P307" s="30">
        <f>(N307+O307)/2</f>
        <v>0.75</v>
      </c>
    </row>
    <row r="308" spans="1:16" ht="12.75">
      <c r="A308" s="46">
        <v>28</v>
      </c>
      <c r="B308" s="21" t="s">
        <v>566</v>
      </c>
      <c r="C308" s="21" t="s">
        <v>730</v>
      </c>
      <c r="D308" s="3"/>
      <c r="E308" s="3">
        <v>1</v>
      </c>
      <c r="F308" s="3"/>
      <c r="G308" s="3"/>
      <c r="H308" s="3"/>
      <c r="I308" s="3"/>
      <c r="J308" s="3"/>
      <c r="K308" s="3"/>
      <c r="L308" s="3"/>
      <c r="M308" s="48"/>
      <c r="N308" s="38">
        <f t="shared" si="17"/>
        <v>1</v>
      </c>
      <c r="O308" s="36"/>
      <c r="P308" s="30">
        <f aca="true" t="shared" si="19" ref="P308:P328">SUM(N308+O308)/2</f>
        <v>0.5</v>
      </c>
    </row>
    <row r="309" spans="1:16" ht="12.75">
      <c r="A309" s="3">
        <v>29</v>
      </c>
      <c r="B309" s="21" t="s">
        <v>639</v>
      </c>
      <c r="C309" s="21" t="s">
        <v>648</v>
      </c>
      <c r="D309" s="3"/>
      <c r="E309" s="3"/>
      <c r="F309" s="3"/>
      <c r="G309" s="3"/>
      <c r="H309" s="3"/>
      <c r="I309" s="3"/>
      <c r="J309" s="3"/>
      <c r="K309" s="3"/>
      <c r="L309" s="3"/>
      <c r="M309" s="48"/>
      <c r="N309" s="38">
        <f t="shared" si="17"/>
        <v>0</v>
      </c>
      <c r="O309" s="36">
        <v>1</v>
      </c>
      <c r="P309" s="30">
        <f t="shared" si="19"/>
        <v>0.5</v>
      </c>
    </row>
    <row r="310" spans="1:16" ht="12.75">
      <c r="A310" s="46">
        <v>30</v>
      </c>
      <c r="B310" s="21" t="s">
        <v>69</v>
      </c>
      <c r="C310" s="21" t="s">
        <v>467</v>
      </c>
      <c r="D310" s="3"/>
      <c r="E310" s="3"/>
      <c r="F310" s="3"/>
      <c r="G310" s="3"/>
      <c r="H310" s="3"/>
      <c r="I310" s="3"/>
      <c r="J310" s="3"/>
      <c r="K310" s="3"/>
      <c r="L310" s="3"/>
      <c r="M310" s="48"/>
      <c r="N310" s="38">
        <f t="shared" si="17"/>
        <v>0</v>
      </c>
      <c r="O310" s="36">
        <v>1</v>
      </c>
      <c r="P310" s="30">
        <f t="shared" si="19"/>
        <v>0.5</v>
      </c>
    </row>
    <row r="311" spans="1:16" ht="12.75">
      <c r="A311" s="3">
        <v>31</v>
      </c>
      <c r="B311" s="21" t="s">
        <v>468</v>
      </c>
      <c r="C311" s="21" t="s">
        <v>469</v>
      </c>
      <c r="D311" s="3"/>
      <c r="E311" s="3"/>
      <c r="F311" s="3"/>
      <c r="G311" s="3"/>
      <c r="H311" s="3"/>
      <c r="I311" s="3"/>
      <c r="J311" s="3"/>
      <c r="K311" s="3"/>
      <c r="L311" s="3"/>
      <c r="M311" s="48"/>
      <c r="N311" s="38">
        <f t="shared" si="17"/>
        <v>0</v>
      </c>
      <c r="O311" s="36">
        <v>1</v>
      </c>
      <c r="P311" s="30">
        <f t="shared" si="19"/>
        <v>0.5</v>
      </c>
    </row>
    <row r="312" spans="1:16" ht="12.75">
      <c r="A312" s="46">
        <v>32</v>
      </c>
      <c r="B312" s="21" t="s">
        <v>70</v>
      </c>
      <c r="C312" s="21" t="s">
        <v>363</v>
      </c>
      <c r="D312" s="3"/>
      <c r="E312" s="3"/>
      <c r="F312" s="3"/>
      <c r="G312" s="3"/>
      <c r="H312" s="3"/>
      <c r="I312" s="3"/>
      <c r="J312" s="3"/>
      <c r="K312" s="3"/>
      <c r="L312" s="3"/>
      <c r="M312" s="48"/>
      <c r="N312" s="38">
        <f t="shared" si="17"/>
        <v>0</v>
      </c>
      <c r="O312" s="36">
        <v>1</v>
      </c>
      <c r="P312" s="30">
        <f t="shared" si="19"/>
        <v>0.5</v>
      </c>
    </row>
    <row r="313" spans="1:16" ht="12.75">
      <c r="A313" s="3">
        <v>33</v>
      </c>
      <c r="B313" s="21" t="s">
        <v>480</v>
      </c>
      <c r="C313" s="21" t="s">
        <v>482</v>
      </c>
      <c r="D313" s="3"/>
      <c r="E313" s="3"/>
      <c r="F313" s="3"/>
      <c r="G313" s="3"/>
      <c r="H313" s="3"/>
      <c r="I313" s="3"/>
      <c r="J313" s="3"/>
      <c r="K313" s="3"/>
      <c r="L313" s="3"/>
      <c r="M313" s="48"/>
      <c r="N313" s="38">
        <f t="shared" si="17"/>
        <v>0</v>
      </c>
      <c r="O313" s="36">
        <v>1</v>
      </c>
      <c r="P313" s="30">
        <f t="shared" si="19"/>
        <v>0.5</v>
      </c>
    </row>
    <row r="314" spans="1:16" ht="12.75">
      <c r="A314" s="46">
        <v>34</v>
      </c>
      <c r="B314" s="21" t="s">
        <v>70</v>
      </c>
      <c r="C314" s="21" t="s">
        <v>203</v>
      </c>
      <c r="D314" s="3"/>
      <c r="E314" s="3"/>
      <c r="F314" s="3"/>
      <c r="G314" s="3"/>
      <c r="H314" s="3"/>
      <c r="I314" s="3"/>
      <c r="J314" s="3"/>
      <c r="K314" s="3"/>
      <c r="L314" s="3"/>
      <c r="M314" s="48"/>
      <c r="N314" s="38">
        <f t="shared" si="17"/>
        <v>0</v>
      </c>
      <c r="O314" s="36">
        <v>1</v>
      </c>
      <c r="P314" s="30">
        <f t="shared" si="19"/>
        <v>0.5</v>
      </c>
    </row>
    <row r="315" spans="1:16" ht="12.75">
      <c r="A315" s="3">
        <v>35</v>
      </c>
      <c r="B315" s="49" t="s">
        <v>133</v>
      </c>
      <c r="C315" s="49" t="s">
        <v>608</v>
      </c>
      <c r="D315" s="3"/>
      <c r="E315" s="3"/>
      <c r="F315" s="3"/>
      <c r="G315" s="3"/>
      <c r="H315" s="3"/>
      <c r="I315" s="3"/>
      <c r="J315" s="3"/>
      <c r="K315" s="3"/>
      <c r="L315" s="3"/>
      <c r="M315" s="48"/>
      <c r="N315" s="83">
        <f t="shared" si="17"/>
        <v>0</v>
      </c>
      <c r="O315" s="84">
        <v>0.5</v>
      </c>
      <c r="P315" s="82">
        <f t="shared" si="19"/>
        <v>0.25</v>
      </c>
    </row>
    <row r="316" spans="1:16" ht="12.75">
      <c r="A316" s="46">
        <v>36</v>
      </c>
      <c r="B316" s="49" t="s">
        <v>538</v>
      </c>
      <c r="C316" s="49" t="s">
        <v>542</v>
      </c>
      <c r="D316" s="3"/>
      <c r="E316" s="3"/>
      <c r="F316" s="3"/>
      <c r="G316" s="3"/>
      <c r="H316" s="3"/>
      <c r="I316" s="3"/>
      <c r="J316" s="3"/>
      <c r="K316" s="3"/>
      <c r="L316" s="3"/>
      <c r="M316" s="48"/>
      <c r="N316" s="83">
        <f t="shared" si="17"/>
        <v>0</v>
      </c>
      <c r="O316" s="84">
        <v>0.5</v>
      </c>
      <c r="P316" s="82">
        <f t="shared" si="19"/>
        <v>0.25</v>
      </c>
    </row>
    <row r="317" spans="1:16" ht="12.75">
      <c r="A317" s="3">
        <v>37</v>
      </c>
      <c r="B317" s="49" t="s">
        <v>89</v>
      </c>
      <c r="C317" s="49" t="s">
        <v>208</v>
      </c>
      <c r="D317" s="3"/>
      <c r="E317" s="3"/>
      <c r="F317" s="3"/>
      <c r="G317" s="3"/>
      <c r="H317" s="3"/>
      <c r="I317" s="3"/>
      <c r="J317" s="3"/>
      <c r="K317" s="3"/>
      <c r="L317" s="3"/>
      <c r="M317" s="48"/>
      <c r="N317" s="83">
        <f t="shared" si="17"/>
        <v>0</v>
      </c>
      <c r="O317" s="84">
        <v>0.5</v>
      </c>
      <c r="P317" s="82">
        <f t="shared" si="19"/>
        <v>0.25</v>
      </c>
    </row>
    <row r="318" spans="1:16" ht="12.75">
      <c r="A318" s="46">
        <v>38</v>
      </c>
      <c r="B318" s="49" t="s">
        <v>76</v>
      </c>
      <c r="C318" s="49" t="s">
        <v>161</v>
      </c>
      <c r="D318" s="3"/>
      <c r="E318" s="3"/>
      <c r="F318" s="3"/>
      <c r="G318" s="3"/>
      <c r="H318" s="3"/>
      <c r="I318" s="3"/>
      <c r="J318" s="3"/>
      <c r="K318" s="3"/>
      <c r="L318" s="3"/>
      <c r="M318" s="48"/>
      <c r="N318" s="83">
        <f t="shared" si="17"/>
        <v>0</v>
      </c>
      <c r="O318" s="84">
        <v>0.5</v>
      </c>
      <c r="P318" s="82">
        <f t="shared" si="19"/>
        <v>0.25</v>
      </c>
    </row>
    <row r="319" spans="1:17" ht="12.75" customHeight="1">
      <c r="A319" s="3">
        <v>39</v>
      </c>
      <c r="B319" s="49" t="s">
        <v>135</v>
      </c>
      <c r="C319" s="49" t="s">
        <v>405</v>
      </c>
      <c r="D319" s="3"/>
      <c r="E319" s="3"/>
      <c r="F319" s="3"/>
      <c r="G319" s="3"/>
      <c r="H319" s="3"/>
      <c r="I319" s="3"/>
      <c r="J319" s="3"/>
      <c r="K319" s="3"/>
      <c r="L319" s="3"/>
      <c r="M319" s="48"/>
      <c r="N319" s="83">
        <f t="shared" si="17"/>
        <v>0</v>
      </c>
      <c r="O319" s="81">
        <v>0.5</v>
      </c>
      <c r="P319" s="82">
        <f t="shared" si="19"/>
        <v>0.25</v>
      </c>
      <c r="Q319" s="39" t="s">
        <v>284</v>
      </c>
    </row>
    <row r="320" spans="2:16" ht="18" hidden="1">
      <c r="B320" s="6" t="s">
        <v>41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83">
        <f t="shared" si="17"/>
        <v>0</v>
      </c>
      <c r="O320" s="81"/>
      <c r="P320" s="82">
        <f t="shared" si="19"/>
        <v>0</v>
      </c>
    </row>
    <row r="321" spans="1:16" ht="12.75" customHeight="1">
      <c r="A321" s="3">
        <v>40</v>
      </c>
      <c r="B321" s="49" t="s">
        <v>31</v>
      </c>
      <c r="C321" s="49" t="s">
        <v>162</v>
      </c>
      <c r="D321" s="3"/>
      <c r="E321" s="3"/>
      <c r="F321" s="3"/>
      <c r="G321" s="3"/>
      <c r="H321" s="3"/>
      <c r="I321" s="3"/>
      <c r="J321" s="3"/>
      <c r="K321" s="3"/>
      <c r="L321" s="3"/>
      <c r="M321" s="48"/>
      <c r="N321" s="83">
        <f t="shared" si="17"/>
        <v>0</v>
      </c>
      <c r="O321" s="84">
        <v>0.5</v>
      </c>
      <c r="P321" s="82">
        <f t="shared" si="19"/>
        <v>0.25</v>
      </c>
    </row>
    <row r="322" spans="1:16" ht="12.75" customHeight="1">
      <c r="A322" s="3">
        <v>41</v>
      </c>
      <c r="B322" s="49" t="s">
        <v>480</v>
      </c>
      <c r="C322" s="49" t="s">
        <v>481</v>
      </c>
      <c r="D322" s="3"/>
      <c r="E322" s="3"/>
      <c r="F322" s="3"/>
      <c r="G322" s="3"/>
      <c r="H322" s="3"/>
      <c r="I322" s="3"/>
      <c r="J322" s="3"/>
      <c r="K322" s="3"/>
      <c r="L322" s="3"/>
      <c r="M322" s="48"/>
      <c r="N322" s="83">
        <f t="shared" si="17"/>
        <v>0</v>
      </c>
      <c r="O322" s="84">
        <v>0.5</v>
      </c>
      <c r="P322" s="82">
        <f t="shared" si="19"/>
        <v>0.25</v>
      </c>
    </row>
    <row r="323" spans="1:16" ht="12.75" customHeight="1">
      <c r="A323" s="21"/>
      <c r="B323" s="49" t="s">
        <v>11</v>
      </c>
      <c r="C323" s="49" t="s">
        <v>322</v>
      </c>
      <c r="D323" s="3"/>
      <c r="E323" s="3"/>
      <c r="F323" s="3"/>
      <c r="G323" s="3"/>
      <c r="H323" s="3"/>
      <c r="I323" s="3"/>
      <c r="J323" s="3"/>
      <c r="K323" s="3"/>
      <c r="L323" s="3"/>
      <c r="M323" s="48"/>
      <c r="N323" s="83">
        <f t="shared" si="17"/>
        <v>0</v>
      </c>
      <c r="O323" s="84">
        <v>0.5</v>
      </c>
      <c r="P323" s="82">
        <f t="shared" si="19"/>
        <v>0.25</v>
      </c>
    </row>
    <row r="324" spans="1:16" ht="12.75" customHeight="1">
      <c r="A324" s="21"/>
      <c r="B324" s="49" t="s">
        <v>46</v>
      </c>
      <c r="C324" s="49" t="s">
        <v>315</v>
      </c>
      <c r="D324" s="3"/>
      <c r="E324" s="3"/>
      <c r="F324" s="3"/>
      <c r="G324" s="3"/>
      <c r="H324" s="3"/>
      <c r="I324" s="3"/>
      <c r="J324" s="3"/>
      <c r="K324" s="3"/>
      <c r="L324" s="3"/>
      <c r="M324" s="48"/>
      <c r="N324" s="83">
        <f t="shared" si="17"/>
        <v>0</v>
      </c>
      <c r="O324" s="81">
        <v>0.5</v>
      </c>
      <c r="P324" s="82">
        <f t="shared" si="19"/>
        <v>0.25</v>
      </c>
    </row>
    <row r="325" spans="1:16" ht="12.75" customHeight="1">
      <c r="A325" s="21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4"/>
      <c r="N325" s="38">
        <f t="shared" si="17"/>
        <v>0</v>
      </c>
      <c r="O325" s="4"/>
      <c r="P325" s="30">
        <f t="shared" si="19"/>
        <v>0</v>
      </c>
    </row>
    <row r="326" spans="1:16" ht="12.75" customHeight="1">
      <c r="A326" s="21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4"/>
      <c r="N326" s="38">
        <f t="shared" si="17"/>
        <v>0</v>
      </c>
      <c r="O326" s="4"/>
      <c r="P326" s="30">
        <f t="shared" si="19"/>
        <v>0</v>
      </c>
    </row>
    <row r="327" spans="1:16" ht="12.75" customHeight="1">
      <c r="A327" s="21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4"/>
      <c r="N327" s="38">
        <f t="shared" si="17"/>
        <v>0</v>
      </c>
      <c r="O327" s="4"/>
      <c r="P327" s="30">
        <f t="shared" si="19"/>
        <v>0</v>
      </c>
    </row>
    <row r="328" spans="1:16" ht="12.75" customHeight="1">
      <c r="A328" s="21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4"/>
      <c r="N328" s="38">
        <f t="shared" si="17"/>
        <v>0</v>
      </c>
      <c r="O328" s="4"/>
      <c r="P328" s="30">
        <f t="shared" si="19"/>
        <v>0</v>
      </c>
    </row>
    <row r="329" spans="2:16" ht="18">
      <c r="B329" s="94" t="s">
        <v>676</v>
      </c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 ht="18">
      <c r="B330" s="95" t="s">
        <v>42</v>
      </c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1:16" ht="12.75">
      <c r="A331" s="47"/>
      <c r="B331" s="21" t="s">
        <v>0</v>
      </c>
      <c r="C331" s="21" t="s">
        <v>1</v>
      </c>
      <c r="D331" s="21" t="s">
        <v>223</v>
      </c>
      <c r="E331" s="21" t="s">
        <v>227</v>
      </c>
      <c r="F331" s="21" t="s">
        <v>254</v>
      </c>
      <c r="G331" s="21" t="s">
        <v>231</v>
      </c>
      <c r="H331" s="21" t="s">
        <v>243</v>
      </c>
      <c r="I331" s="21" t="s">
        <v>260</v>
      </c>
      <c r="J331" s="21" t="s">
        <v>261</v>
      </c>
      <c r="K331" s="21" t="s">
        <v>257</v>
      </c>
      <c r="L331" s="21" t="s">
        <v>258</v>
      </c>
      <c r="M331" s="33" t="s">
        <v>520</v>
      </c>
      <c r="N331" s="38" t="s">
        <v>674</v>
      </c>
      <c r="O331" s="34" t="s">
        <v>675</v>
      </c>
      <c r="P331" s="30" t="s">
        <v>267</v>
      </c>
    </row>
    <row r="332" spans="1:16" ht="12.75">
      <c r="A332" s="3">
        <v>1</v>
      </c>
      <c r="B332" s="21" t="s">
        <v>76</v>
      </c>
      <c r="C332" s="21" t="s">
        <v>378</v>
      </c>
      <c r="D332" s="3">
        <v>7</v>
      </c>
      <c r="E332" s="3"/>
      <c r="F332" s="3">
        <v>12</v>
      </c>
      <c r="G332" s="3">
        <v>2</v>
      </c>
      <c r="H332" s="3"/>
      <c r="I332" s="3"/>
      <c r="J332" s="3">
        <v>1</v>
      </c>
      <c r="K332" s="3"/>
      <c r="L332" s="3"/>
      <c r="M332" s="48">
        <v>14</v>
      </c>
      <c r="N332" s="38">
        <f aca="true" t="shared" si="20" ref="N332:N370">SUM(D332:M332)</f>
        <v>36</v>
      </c>
      <c r="O332" s="36">
        <v>21</v>
      </c>
      <c r="P332" s="30">
        <f aca="true" t="shared" si="21" ref="P332:P370">SUM(N332+O332)/2</f>
        <v>28.5</v>
      </c>
    </row>
    <row r="333" spans="1:16" ht="12.75">
      <c r="A333" s="3">
        <v>2</v>
      </c>
      <c r="B333" s="21" t="s">
        <v>46</v>
      </c>
      <c r="C333" s="21" t="s">
        <v>97</v>
      </c>
      <c r="D333" s="3">
        <v>9</v>
      </c>
      <c r="E333" s="3"/>
      <c r="F333" s="3">
        <v>9</v>
      </c>
      <c r="G333" s="3">
        <v>4</v>
      </c>
      <c r="H333" s="3"/>
      <c r="I333" s="3"/>
      <c r="J333" s="3"/>
      <c r="K333" s="3"/>
      <c r="L333" s="3"/>
      <c r="M333" s="48"/>
      <c r="N333" s="38">
        <f t="shared" si="20"/>
        <v>22</v>
      </c>
      <c r="O333" s="36">
        <v>16.5</v>
      </c>
      <c r="P333" s="30">
        <f t="shared" si="21"/>
        <v>19.25</v>
      </c>
    </row>
    <row r="334" spans="1:16" ht="12.75">
      <c r="A334" s="3">
        <v>3</v>
      </c>
      <c r="B334" s="21" t="s">
        <v>154</v>
      </c>
      <c r="C334" s="21" t="s">
        <v>446</v>
      </c>
      <c r="D334" s="3"/>
      <c r="E334" s="3">
        <v>9</v>
      </c>
      <c r="F334" s="3">
        <v>6</v>
      </c>
      <c r="G334" s="3"/>
      <c r="H334" s="3"/>
      <c r="I334" s="3"/>
      <c r="J334" s="3"/>
      <c r="K334" s="3"/>
      <c r="L334" s="3"/>
      <c r="M334" s="48"/>
      <c r="N334" s="38">
        <f t="shared" si="20"/>
        <v>15</v>
      </c>
      <c r="O334" s="36">
        <v>8</v>
      </c>
      <c r="P334" s="30">
        <f t="shared" si="21"/>
        <v>11.5</v>
      </c>
    </row>
    <row r="335" spans="1:16" ht="12.75">
      <c r="A335" s="46">
        <v>4</v>
      </c>
      <c r="B335" s="21" t="s">
        <v>324</v>
      </c>
      <c r="C335" s="21" t="s">
        <v>448</v>
      </c>
      <c r="D335" s="3"/>
      <c r="E335" s="3">
        <v>7</v>
      </c>
      <c r="F335" s="3">
        <v>6</v>
      </c>
      <c r="G335" s="3"/>
      <c r="H335" s="3"/>
      <c r="I335" s="3"/>
      <c r="J335" s="3"/>
      <c r="K335" s="3"/>
      <c r="L335" s="3"/>
      <c r="M335" s="48"/>
      <c r="N335" s="38">
        <f t="shared" si="20"/>
        <v>13</v>
      </c>
      <c r="O335" s="36">
        <v>5.5</v>
      </c>
      <c r="P335" s="30">
        <f t="shared" si="21"/>
        <v>9.25</v>
      </c>
    </row>
    <row r="336" spans="1:16" ht="12.75">
      <c r="A336" s="3">
        <v>5</v>
      </c>
      <c r="B336" s="21" t="s">
        <v>108</v>
      </c>
      <c r="C336" s="21" t="s">
        <v>364</v>
      </c>
      <c r="D336" s="3">
        <v>4</v>
      </c>
      <c r="E336" s="3"/>
      <c r="F336" s="3">
        <v>2</v>
      </c>
      <c r="G336" s="3"/>
      <c r="H336" s="3"/>
      <c r="I336" s="3"/>
      <c r="J336" s="3"/>
      <c r="K336" s="3"/>
      <c r="L336" s="3"/>
      <c r="M336" s="48"/>
      <c r="N336" s="38">
        <f t="shared" si="20"/>
        <v>6</v>
      </c>
      <c r="O336" s="36">
        <v>7.5</v>
      </c>
      <c r="P336" s="30">
        <f t="shared" si="21"/>
        <v>6.75</v>
      </c>
    </row>
    <row r="337" spans="1:16" ht="12.75">
      <c r="A337" s="3">
        <v>6</v>
      </c>
      <c r="B337" s="21" t="s">
        <v>11</v>
      </c>
      <c r="C337" s="21" t="s">
        <v>447</v>
      </c>
      <c r="D337" s="3"/>
      <c r="E337" s="3">
        <v>4</v>
      </c>
      <c r="F337" s="3"/>
      <c r="G337" s="3"/>
      <c r="H337" s="3"/>
      <c r="I337" s="3"/>
      <c r="J337" s="3"/>
      <c r="K337" s="3"/>
      <c r="L337" s="3"/>
      <c r="M337" s="48"/>
      <c r="N337" s="38">
        <f t="shared" si="20"/>
        <v>4</v>
      </c>
      <c r="O337" s="36">
        <v>4.5</v>
      </c>
      <c r="P337" s="30">
        <f t="shared" si="21"/>
        <v>4.25</v>
      </c>
    </row>
    <row r="338" spans="1:16" ht="12.75">
      <c r="A338" s="3">
        <v>7</v>
      </c>
      <c r="B338" s="21" t="s">
        <v>640</v>
      </c>
      <c r="C338" s="21" t="s">
        <v>119</v>
      </c>
      <c r="D338" s="3"/>
      <c r="E338" s="3"/>
      <c r="F338" s="3"/>
      <c r="G338" s="3"/>
      <c r="H338" s="3"/>
      <c r="I338" s="3"/>
      <c r="J338" s="3"/>
      <c r="K338" s="3"/>
      <c r="L338" s="3"/>
      <c r="M338" s="48"/>
      <c r="N338" s="38">
        <f t="shared" si="20"/>
        <v>0</v>
      </c>
      <c r="O338" s="36">
        <v>7.5</v>
      </c>
      <c r="P338" s="30">
        <f t="shared" si="21"/>
        <v>3.75</v>
      </c>
    </row>
    <row r="339" spans="1:16" ht="12.75">
      <c r="A339" s="46">
        <v>8</v>
      </c>
      <c r="B339" s="21" t="s">
        <v>135</v>
      </c>
      <c r="C339" s="21" t="s">
        <v>206</v>
      </c>
      <c r="D339" s="3"/>
      <c r="E339" s="3"/>
      <c r="F339" s="3"/>
      <c r="G339" s="3"/>
      <c r="H339" s="3"/>
      <c r="I339" s="3"/>
      <c r="J339" s="3"/>
      <c r="K339" s="3"/>
      <c r="L339" s="3"/>
      <c r="M339" s="48"/>
      <c r="N339" s="38">
        <f t="shared" si="20"/>
        <v>0</v>
      </c>
      <c r="O339" s="36">
        <v>7.5</v>
      </c>
      <c r="P339" s="30">
        <f t="shared" si="21"/>
        <v>3.75</v>
      </c>
    </row>
    <row r="340" spans="1:16" ht="12" customHeight="1">
      <c r="A340" s="3">
        <v>9</v>
      </c>
      <c r="B340" s="21" t="s">
        <v>56</v>
      </c>
      <c r="C340" s="21" t="s">
        <v>96</v>
      </c>
      <c r="D340" s="3"/>
      <c r="E340" s="3"/>
      <c r="F340" s="3"/>
      <c r="G340" s="3"/>
      <c r="H340" s="3"/>
      <c r="I340" s="3"/>
      <c r="J340" s="3"/>
      <c r="K340" s="3"/>
      <c r="L340" s="3"/>
      <c r="M340" s="48"/>
      <c r="N340" s="38">
        <f t="shared" si="20"/>
        <v>0</v>
      </c>
      <c r="O340" s="36">
        <v>6.5</v>
      </c>
      <c r="P340" s="30">
        <f t="shared" si="21"/>
        <v>3.25</v>
      </c>
    </row>
    <row r="341" spans="1:16" ht="12.75">
      <c r="A341" s="3">
        <v>10</v>
      </c>
      <c r="B341" s="21" t="s">
        <v>470</v>
      </c>
      <c r="C341" s="21" t="s">
        <v>471</v>
      </c>
      <c r="D341" s="3">
        <v>3</v>
      </c>
      <c r="E341" s="3"/>
      <c r="F341" s="3"/>
      <c r="G341" s="3"/>
      <c r="H341" s="3"/>
      <c r="I341" s="3"/>
      <c r="J341" s="3"/>
      <c r="K341" s="3"/>
      <c r="L341" s="3"/>
      <c r="M341" s="48"/>
      <c r="N341" s="38">
        <f t="shared" si="20"/>
        <v>3</v>
      </c>
      <c r="O341" s="36">
        <v>2.5</v>
      </c>
      <c r="P341" s="30">
        <f t="shared" si="21"/>
        <v>2.75</v>
      </c>
    </row>
    <row r="342" spans="1:16" ht="12.75">
      <c r="A342" s="3">
        <v>11</v>
      </c>
      <c r="B342" s="21" t="s">
        <v>89</v>
      </c>
      <c r="C342" s="21" t="s">
        <v>205</v>
      </c>
      <c r="D342" s="3"/>
      <c r="E342" s="3"/>
      <c r="F342" s="3"/>
      <c r="G342" s="3"/>
      <c r="H342" s="3"/>
      <c r="I342" s="55"/>
      <c r="J342" s="3"/>
      <c r="K342" s="3"/>
      <c r="L342" s="3"/>
      <c r="M342" s="48"/>
      <c r="N342" s="38">
        <f t="shared" si="20"/>
        <v>0</v>
      </c>
      <c r="O342" s="36">
        <v>5</v>
      </c>
      <c r="P342" s="30">
        <f t="shared" si="21"/>
        <v>2.5</v>
      </c>
    </row>
    <row r="343" spans="1:16" ht="12.75">
      <c r="A343" s="46">
        <v>12</v>
      </c>
      <c r="B343" s="21" t="s">
        <v>154</v>
      </c>
      <c r="C343" s="21" t="s">
        <v>526</v>
      </c>
      <c r="D343" s="3"/>
      <c r="E343" s="3"/>
      <c r="F343" s="3">
        <v>2</v>
      </c>
      <c r="G343" s="3"/>
      <c r="H343" s="3"/>
      <c r="I343" s="3"/>
      <c r="J343" s="3"/>
      <c r="K343" s="3"/>
      <c r="L343" s="3"/>
      <c r="M343" s="48"/>
      <c r="N343" s="38">
        <f t="shared" si="20"/>
        <v>2</v>
      </c>
      <c r="O343" s="36">
        <v>2.5</v>
      </c>
      <c r="P343" s="30">
        <f t="shared" si="21"/>
        <v>2.25</v>
      </c>
    </row>
    <row r="344" spans="1:16" ht="12.75">
      <c r="A344" s="3">
        <v>13</v>
      </c>
      <c r="B344" s="21" t="s">
        <v>462</v>
      </c>
      <c r="C344" s="21" t="s">
        <v>527</v>
      </c>
      <c r="D344" s="3"/>
      <c r="E344" s="3"/>
      <c r="F344" s="3"/>
      <c r="G344" s="3"/>
      <c r="H344" s="3"/>
      <c r="I344" s="3"/>
      <c r="J344" s="3"/>
      <c r="K344" s="3"/>
      <c r="L344" s="3"/>
      <c r="M344" s="48"/>
      <c r="N344" s="38">
        <f t="shared" si="20"/>
        <v>0</v>
      </c>
      <c r="O344" s="36">
        <v>4</v>
      </c>
      <c r="P344" s="30">
        <f t="shared" si="21"/>
        <v>2</v>
      </c>
    </row>
    <row r="345" spans="1:16" ht="12.75">
      <c r="A345" s="3">
        <v>14</v>
      </c>
      <c r="B345" s="21" t="s">
        <v>9</v>
      </c>
      <c r="C345" s="21" t="s">
        <v>523</v>
      </c>
      <c r="D345" s="3"/>
      <c r="E345" s="3"/>
      <c r="F345" s="3"/>
      <c r="G345" s="3"/>
      <c r="H345" s="3"/>
      <c r="I345" s="3"/>
      <c r="J345" s="3"/>
      <c r="K345" s="3"/>
      <c r="L345" s="3"/>
      <c r="M345" s="48"/>
      <c r="N345" s="38">
        <f t="shared" si="20"/>
        <v>0</v>
      </c>
      <c r="O345" s="36">
        <v>3.5</v>
      </c>
      <c r="P345" s="30">
        <f t="shared" si="21"/>
        <v>1.75</v>
      </c>
    </row>
    <row r="346" spans="1:16" ht="12.75">
      <c r="A346" s="3">
        <v>15</v>
      </c>
      <c r="B346" s="21" t="s">
        <v>334</v>
      </c>
      <c r="C346" s="21" t="s">
        <v>745</v>
      </c>
      <c r="D346" s="3"/>
      <c r="E346" s="3"/>
      <c r="F346" s="3"/>
      <c r="G346" s="3">
        <v>3</v>
      </c>
      <c r="H346" s="3"/>
      <c r="I346" s="3"/>
      <c r="J346" s="3"/>
      <c r="K346" s="3"/>
      <c r="L346" s="3"/>
      <c r="M346" s="48"/>
      <c r="N346" s="38">
        <f t="shared" si="20"/>
        <v>3</v>
      </c>
      <c r="O346" s="36"/>
      <c r="P346" s="30">
        <f t="shared" si="21"/>
        <v>1.5</v>
      </c>
    </row>
    <row r="347" spans="1:16" ht="12.75">
      <c r="A347" s="46">
        <v>16</v>
      </c>
      <c r="B347" s="21" t="s">
        <v>382</v>
      </c>
      <c r="C347" s="21" t="s">
        <v>771</v>
      </c>
      <c r="D347" s="3"/>
      <c r="E347" s="3"/>
      <c r="F347" s="3">
        <v>2</v>
      </c>
      <c r="G347" s="3"/>
      <c r="H347" s="3"/>
      <c r="I347" s="3"/>
      <c r="J347" s="3"/>
      <c r="K347" s="3"/>
      <c r="L347" s="3"/>
      <c r="M347" s="48"/>
      <c r="N347" s="38">
        <f t="shared" si="20"/>
        <v>2</v>
      </c>
      <c r="O347" s="36"/>
      <c r="P347" s="30">
        <f t="shared" si="21"/>
        <v>1</v>
      </c>
    </row>
    <row r="348" spans="1:16" ht="12.75">
      <c r="A348" s="3">
        <v>17</v>
      </c>
      <c r="B348" s="21" t="s">
        <v>94</v>
      </c>
      <c r="C348" s="21" t="s">
        <v>95</v>
      </c>
      <c r="D348" s="3"/>
      <c r="E348" s="3"/>
      <c r="F348" s="3"/>
      <c r="G348" s="3"/>
      <c r="H348" s="3"/>
      <c r="I348" s="3"/>
      <c r="J348" s="3"/>
      <c r="K348" s="3"/>
      <c r="L348" s="3"/>
      <c r="M348" s="48"/>
      <c r="N348" s="38">
        <f t="shared" si="20"/>
        <v>0</v>
      </c>
      <c r="O348" s="36">
        <v>2</v>
      </c>
      <c r="P348" s="30">
        <f t="shared" si="21"/>
        <v>1</v>
      </c>
    </row>
    <row r="349" spans="1:16" ht="12.75">
      <c r="A349" s="3">
        <v>18</v>
      </c>
      <c r="B349" s="21" t="s">
        <v>31</v>
      </c>
      <c r="C349" s="21" t="s">
        <v>98</v>
      </c>
      <c r="D349" s="3"/>
      <c r="E349" s="3"/>
      <c r="F349" s="3"/>
      <c r="G349" s="3"/>
      <c r="H349" s="3"/>
      <c r="I349" s="3"/>
      <c r="J349" s="3"/>
      <c r="K349" s="3"/>
      <c r="L349" s="3"/>
      <c r="M349" s="48"/>
      <c r="N349" s="38">
        <f t="shared" si="20"/>
        <v>0</v>
      </c>
      <c r="O349" s="36">
        <v>2</v>
      </c>
      <c r="P349" s="30">
        <f t="shared" si="21"/>
        <v>1</v>
      </c>
    </row>
    <row r="350" spans="1:16" ht="12.75">
      <c r="A350" s="3">
        <v>19</v>
      </c>
      <c r="B350" s="21" t="s">
        <v>94</v>
      </c>
      <c r="C350" s="21" t="s">
        <v>355</v>
      </c>
      <c r="D350" s="3"/>
      <c r="E350" s="3"/>
      <c r="F350" s="3"/>
      <c r="G350" s="3"/>
      <c r="H350" s="3"/>
      <c r="I350" s="3"/>
      <c r="J350" s="3"/>
      <c r="K350" s="3"/>
      <c r="L350" s="3"/>
      <c r="M350" s="48"/>
      <c r="N350" s="38">
        <f t="shared" si="20"/>
        <v>0</v>
      </c>
      <c r="O350" s="36">
        <v>1.5</v>
      </c>
      <c r="P350" s="30">
        <f t="shared" si="21"/>
        <v>0.75</v>
      </c>
    </row>
    <row r="351" spans="1:16" ht="12.75">
      <c r="A351" s="46">
        <v>20</v>
      </c>
      <c r="B351" s="21" t="s">
        <v>94</v>
      </c>
      <c r="C351" s="21" t="s">
        <v>356</v>
      </c>
      <c r="D351" s="3"/>
      <c r="E351" s="3"/>
      <c r="F351" s="3"/>
      <c r="G351" s="3"/>
      <c r="H351" s="3"/>
      <c r="I351" s="3"/>
      <c r="J351" s="3"/>
      <c r="K351" s="3"/>
      <c r="L351" s="3"/>
      <c r="M351" s="48"/>
      <c r="N351" s="38">
        <f t="shared" si="20"/>
        <v>0</v>
      </c>
      <c r="O351" s="36">
        <v>1</v>
      </c>
      <c r="P351" s="30">
        <f t="shared" si="21"/>
        <v>0.5</v>
      </c>
    </row>
    <row r="352" spans="1:16" ht="12.75">
      <c r="A352" s="3">
        <v>21</v>
      </c>
      <c r="B352" s="49" t="s">
        <v>70</v>
      </c>
      <c r="C352" s="49" t="s">
        <v>360</v>
      </c>
      <c r="D352" s="3"/>
      <c r="E352" s="3"/>
      <c r="F352" s="3"/>
      <c r="G352" s="3"/>
      <c r="H352" s="3"/>
      <c r="I352" s="3"/>
      <c r="J352" s="3"/>
      <c r="K352" s="3"/>
      <c r="L352" s="3"/>
      <c r="M352" s="48"/>
      <c r="N352" s="83">
        <f t="shared" si="20"/>
        <v>0</v>
      </c>
      <c r="O352" s="84">
        <v>0.5</v>
      </c>
      <c r="P352" s="82">
        <f t="shared" si="21"/>
        <v>0.25</v>
      </c>
    </row>
    <row r="353" spans="1:16" ht="12.75">
      <c r="A353" s="3">
        <v>22</v>
      </c>
      <c r="B353" s="49" t="s">
        <v>70</v>
      </c>
      <c r="C353" s="49" t="s">
        <v>365</v>
      </c>
      <c r="D353" s="3"/>
      <c r="E353" s="3"/>
      <c r="F353" s="3"/>
      <c r="G353" s="3"/>
      <c r="H353" s="3"/>
      <c r="I353" s="3"/>
      <c r="J353" s="3"/>
      <c r="K353" s="3"/>
      <c r="L353" s="3"/>
      <c r="M353" s="48"/>
      <c r="N353" s="83">
        <f t="shared" si="20"/>
        <v>0</v>
      </c>
      <c r="O353" s="84">
        <v>0.5</v>
      </c>
      <c r="P353" s="82">
        <f t="shared" si="21"/>
        <v>0.25</v>
      </c>
    </row>
    <row r="354" spans="1:16" ht="12.75">
      <c r="A354" s="3">
        <v>23</v>
      </c>
      <c r="B354" s="21"/>
      <c r="C354" s="21"/>
      <c r="D354" s="3"/>
      <c r="E354" s="3"/>
      <c r="F354" s="3"/>
      <c r="G354" s="3"/>
      <c r="H354" s="3"/>
      <c r="I354" s="3"/>
      <c r="J354" s="3"/>
      <c r="K354" s="3"/>
      <c r="L354" s="3"/>
      <c r="M354" s="48"/>
      <c r="N354" s="38">
        <f t="shared" si="20"/>
        <v>0</v>
      </c>
      <c r="O354" s="36"/>
      <c r="P354" s="30">
        <f t="shared" si="21"/>
        <v>0</v>
      </c>
    </row>
    <row r="355" spans="1:16" ht="12.75">
      <c r="A355" s="46">
        <v>24</v>
      </c>
      <c r="B355" s="21"/>
      <c r="C355" s="21"/>
      <c r="D355" s="3"/>
      <c r="E355" s="3"/>
      <c r="F355" s="3"/>
      <c r="G355" s="3"/>
      <c r="H355" s="3"/>
      <c r="I355" s="3"/>
      <c r="J355" s="3"/>
      <c r="K355" s="3"/>
      <c r="L355" s="3"/>
      <c r="M355" s="48"/>
      <c r="N355" s="38">
        <f t="shared" si="20"/>
        <v>0</v>
      </c>
      <c r="O355" s="36"/>
      <c r="P355" s="30">
        <f t="shared" si="21"/>
        <v>0</v>
      </c>
    </row>
    <row r="356" spans="1:16" ht="12.75">
      <c r="A356" s="3">
        <v>25</v>
      </c>
      <c r="B356" s="21"/>
      <c r="C356" s="21"/>
      <c r="D356" s="3"/>
      <c r="E356" s="3"/>
      <c r="F356" s="3"/>
      <c r="G356" s="3"/>
      <c r="H356" s="3"/>
      <c r="I356" s="3"/>
      <c r="J356" s="3"/>
      <c r="K356" s="3"/>
      <c r="L356" s="3"/>
      <c r="M356" s="48"/>
      <c r="N356" s="38">
        <f t="shared" si="20"/>
        <v>0</v>
      </c>
      <c r="O356" s="36"/>
      <c r="P356" s="30">
        <f t="shared" si="21"/>
        <v>0</v>
      </c>
    </row>
    <row r="357" spans="1:16" ht="12.75">
      <c r="A357" s="46">
        <v>26</v>
      </c>
      <c r="B357" s="21"/>
      <c r="C357" s="21"/>
      <c r="D357" s="3"/>
      <c r="E357" s="3"/>
      <c r="F357" s="3"/>
      <c r="G357" s="3"/>
      <c r="H357" s="3"/>
      <c r="I357" s="3"/>
      <c r="J357" s="3"/>
      <c r="K357" s="3"/>
      <c r="L357" s="3"/>
      <c r="M357" s="48"/>
      <c r="N357" s="38">
        <f t="shared" si="20"/>
        <v>0</v>
      </c>
      <c r="O357" s="36"/>
      <c r="P357" s="30">
        <f t="shared" si="21"/>
        <v>0</v>
      </c>
    </row>
    <row r="358" spans="1:16" ht="12.75">
      <c r="A358" s="3">
        <v>27</v>
      </c>
      <c r="B358" s="21"/>
      <c r="C358" s="21"/>
      <c r="D358" s="3"/>
      <c r="E358" s="3"/>
      <c r="F358" s="3"/>
      <c r="G358" s="3"/>
      <c r="H358" s="3"/>
      <c r="I358" s="3"/>
      <c r="J358" s="3"/>
      <c r="K358" s="3"/>
      <c r="L358" s="3"/>
      <c r="M358" s="48"/>
      <c r="N358" s="38">
        <f t="shared" si="20"/>
        <v>0</v>
      </c>
      <c r="O358" s="36"/>
      <c r="P358" s="30">
        <f t="shared" si="21"/>
        <v>0</v>
      </c>
    </row>
    <row r="359" spans="1:16" ht="12.75">
      <c r="A359" s="46">
        <v>28</v>
      </c>
      <c r="B359" s="21"/>
      <c r="C359" s="21"/>
      <c r="D359" s="3"/>
      <c r="E359" s="3"/>
      <c r="F359" s="3"/>
      <c r="G359" s="3"/>
      <c r="H359" s="3"/>
      <c r="I359" s="3"/>
      <c r="J359" s="3"/>
      <c r="K359" s="3"/>
      <c r="L359" s="3"/>
      <c r="M359" s="48"/>
      <c r="N359" s="38">
        <f t="shared" si="20"/>
        <v>0</v>
      </c>
      <c r="O359" s="36"/>
      <c r="P359" s="30">
        <f t="shared" si="21"/>
        <v>0</v>
      </c>
    </row>
    <row r="360" spans="1:16" ht="12.75">
      <c r="A360" s="3">
        <v>29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33"/>
      <c r="N360" s="38">
        <f t="shared" si="20"/>
        <v>0</v>
      </c>
      <c r="O360" s="36"/>
      <c r="P360" s="30">
        <f t="shared" si="21"/>
        <v>0</v>
      </c>
    </row>
    <row r="361" spans="1:16" ht="12.75">
      <c r="A361" s="46">
        <v>30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33"/>
      <c r="N361" s="38">
        <f t="shared" si="20"/>
        <v>0</v>
      </c>
      <c r="O361" s="36"/>
      <c r="P361" s="30">
        <f t="shared" si="21"/>
        <v>0</v>
      </c>
    </row>
    <row r="362" spans="1:16" ht="12.75">
      <c r="A362" s="3">
        <v>31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33"/>
      <c r="N362" s="38">
        <f t="shared" si="20"/>
        <v>0</v>
      </c>
      <c r="O362" s="36"/>
      <c r="P362" s="30">
        <f t="shared" si="21"/>
        <v>0</v>
      </c>
    </row>
    <row r="363" spans="1:16" ht="12.75">
      <c r="A363" s="46">
        <v>32</v>
      </c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33"/>
      <c r="N363" s="38">
        <f t="shared" si="20"/>
        <v>0</v>
      </c>
      <c r="O363" s="36"/>
      <c r="P363" s="30">
        <f t="shared" si="21"/>
        <v>0</v>
      </c>
    </row>
    <row r="364" spans="1:16" ht="12.75">
      <c r="A364" s="3">
        <v>33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33"/>
      <c r="N364" s="38">
        <f t="shared" si="20"/>
        <v>0</v>
      </c>
      <c r="O364" s="36"/>
      <c r="P364" s="30">
        <f t="shared" si="21"/>
        <v>0</v>
      </c>
    </row>
    <row r="365" spans="1:16" ht="12.75">
      <c r="A365" s="46">
        <v>34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33"/>
      <c r="N365" s="38">
        <f t="shared" si="20"/>
        <v>0</v>
      </c>
      <c r="O365" s="36"/>
      <c r="P365" s="30">
        <f t="shared" si="21"/>
        <v>0</v>
      </c>
    </row>
    <row r="366" spans="1:16" ht="12.75">
      <c r="A366" s="3">
        <v>35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33"/>
      <c r="N366" s="38">
        <f t="shared" si="20"/>
        <v>0</v>
      </c>
      <c r="O366" s="36"/>
      <c r="P366" s="30">
        <f t="shared" si="21"/>
        <v>0</v>
      </c>
    </row>
    <row r="367" spans="1:16" ht="12.75">
      <c r="A367" s="46">
        <v>36</v>
      </c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33"/>
      <c r="N367" s="38">
        <f t="shared" si="20"/>
        <v>0</v>
      </c>
      <c r="O367" s="36"/>
      <c r="P367" s="30">
        <f t="shared" si="21"/>
        <v>0</v>
      </c>
    </row>
    <row r="368" spans="1:16" ht="12.75">
      <c r="A368" s="3">
        <v>37</v>
      </c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33"/>
      <c r="N368" s="38">
        <f t="shared" si="20"/>
        <v>0</v>
      </c>
      <c r="O368" s="36"/>
      <c r="P368" s="30">
        <f t="shared" si="21"/>
        <v>0</v>
      </c>
    </row>
    <row r="369" spans="1:16" ht="12.75">
      <c r="A369" s="46">
        <v>38</v>
      </c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33"/>
      <c r="N369" s="38">
        <f t="shared" si="20"/>
        <v>0</v>
      </c>
      <c r="O369" s="36"/>
      <c r="P369" s="30">
        <f t="shared" si="21"/>
        <v>0</v>
      </c>
    </row>
    <row r="370" spans="1:17" ht="12.75">
      <c r="A370" s="3">
        <v>39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>
        <f t="shared" si="20"/>
        <v>0</v>
      </c>
      <c r="O370" s="42"/>
      <c r="P370" s="30">
        <f t="shared" si="21"/>
        <v>0</v>
      </c>
      <c r="Q370" s="39" t="s">
        <v>284</v>
      </c>
    </row>
    <row r="371" spans="2:16" ht="18">
      <c r="B371" s="94" t="s">
        <v>676</v>
      </c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 ht="18">
      <c r="B372" s="95" t="s">
        <v>43</v>
      </c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1:16" ht="12.75">
      <c r="A373" s="47"/>
      <c r="B373" s="21" t="s">
        <v>0</v>
      </c>
      <c r="C373" s="21" t="s">
        <v>1</v>
      </c>
      <c r="D373" s="21" t="s">
        <v>223</v>
      </c>
      <c r="E373" s="21" t="s">
        <v>227</v>
      </c>
      <c r="F373" s="21" t="s">
        <v>254</v>
      </c>
      <c r="G373" s="21" t="s">
        <v>231</v>
      </c>
      <c r="H373" s="21" t="s">
        <v>243</v>
      </c>
      <c r="I373" s="21" t="s">
        <v>260</v>
      </c>
      <c r="J373" s="21" t="s">
        <v>261</v>
      </c>
      <c r="K373" s="21" t="s">
        <v>257</v>
      </c>
      <c r="L373" s="21" t="s">
        <v>258</v>
      </c>
      <c r="M373" s="33" t="s">
        <v>520</v>
      </c>
      <c r="N373" s="38" t="s">
        <v>674</v>
      </c>
      <c r="O373" s="34" t="s">
        <v>675</v>
      </c>
      <c r="P373" s="30" t="s">
        <v>267</v>
      </c>
    </row>
    <row r="374" spans="1:16" ht="12.75">
      <c r="A374" s="3">
        <v>1</v>
      </c>
      <c r="B374" s="21" t="s">
        <v>76</v>
      </c>
      <c r="C374" s="21" t="s">
        <v>118</v>
      </c>
      <c r="D374" s="3">
        <v>8</v>
      </c>
      <c r="E374" s="3"/>
      <c r="F374" s="3">
        <v>12</v>
      </c>
      <c r="G374" s="3">
        <v>6</v>
      </c>
      <c r="H374" s="3"/>
      <c r="I374" s="3"/>
      <c r="J374" s="3"/>
      <c r="K374" s="3"/>
      <c r="L374" s="3"/>
      <c r="M374" s="48">
        <v>14</v>
      </c>
      <c r="N374" s="38">
        <f aca="true" t="shared" si="22" ref="N374:N411">SUM(D374:M374)</f>
        <v>40</v>
      </c>
      <c r="O374" s="37">
        <v>23</v>
      </c>
      <c r="P374" s="30">
        <f aca="true" t="shared" si="23" ref="P374:P412">SUM(N374+O374)/2</f>
        <v>31.5</v>
      </c>
    </row>
    <row r="375" spans="1:16" ht="12.75">
      <c r="A375" s="3">
        <v>2</v>
      </c>
      <c r="B375" s="21" t="s">
        <v>69</v>
      </c>
      <c r="C375" s="21" t="s">
        <v>314</v>
      </c>
      <c r="D375" s="3">
        <v>7</v>
      </c>
      <c r="E375" s="3"/>
      <c r="F375" s="3">
        <v>6</v>
      </c>
      <c r="G375" s="3">
        <v>4</v>
      </c>
      <c r="H375" s="3"/>
      <c r="I375" s="3"/>
      <c r="J375" s="3"/>
      <c r="K375" s="3"/>
      <c r="L375" s="3"/>
      <c r="M375" s="48">
        <v>10</v>
      </c>
      <c r="N375" s="38">
        <f t="shared" si="22"/>
        <v>27</v>
      </c>
      <c r="O375" s="37">
        <v>14</v>
      </c>
      <c r="P375" s="30">
        <f t="shared" si="23"/>
        <v>20.5</v>
      </c>
    </row>
    <row r="376" spans="1:16" ht="12.75">
      <c r="A376" s="3">
        <v>3</v>
      </c>
      <c r="B376" s="21" t="s">
        <v>90</v>
      </c>
      <c r="C376" s="21" t="s">
        <v>636</v>
      </c>
      <c r="D376" s="3">
        <v>4</v>
      </c>
      <c r="E376" s="3"/>
      <c r="F376" s="3">
        <v>4</v>
      </c>
      <c r="G376" s="3"/>
      <c r="H376" s="3"/>
      <c r="I376" s="3"/>
      <c r="J376" s="3"/>
      <c r="K376" s="3"/>
      <c r="L376" s="3"/>
      <c r="M376" s="48">
        <v>8</v>
      </c>
      <c r="N376" s="38">
        <f t="shared" si="22"/>
        <v>16</v>
      </c>
      <c r="O376" s="37">
        <v>6.5</v>
      </c>
      <c r="P376" s="30">
        <f t="shared" si="23"/>
        <v>11.25</v>
      </c>
    </row>
    <row r="377" spans="1:16" ht="12.75">
      <c r="A377" s="46">
        <v>4</v>
      </c>
      <c r="B377" s="21" t="s">
        <v>11</v>
      </c>
      <c r="C377" s="21" t="s">
        <v>558</v>
      </c>
      <c r="D377" s="3"/>
      <c r="E377" s="3">
        <v>8</v>
      </c>
      <c r="F377" s="3">
        <v>2</v>
      </c>
      <c r="G377" s="3"/>
      <c r="H377" s="3"/>
      <c r="I377" s="3">
        <v>2</v>
      </c>
      <c r="J377" s="3"/>
      <c r="K377" s="3"/>
      <c r="L377" s="3"/>
      <c r="M377" s="48"/>
      <c r="N377" s="38">
        <f t="shared" si="22"/>
        <v>12</v>
      </c>
      <c r="O377" s="37">
        <v>4.5</v>
      </c>
      <c r="P377" s="30">
        <f t="shared" si="23"/>
        <v>8.25</v>
      </c>
    </row>
    <row r="378" spans="1:16" ht="12.75">
      <c r="A378" s="3">
        <v>5</v>
      </c>
      <c r="B378" s="21" t="s">
        <v>13</v>
      </c>
      <c r="C378" s="21" t="s">
        <v>377</v>
      </c>
      <c r="D378" s="3">
        <v>1</v>
      </c>
      <c r="E378" s="3"/>
      <c r="F378" s="3"/>
      <c r="G378" s="3">
        <v>2</v>
      </c>
      <c r="H378" s="3"/>
      <c r="I378" s="3"/>
      <c r="J378" s="3"/>
      <c r="K378" s="3"/>
      <c r="L378" s="3"/>
      <c r="M378" s="48"/>
      <c r="N378" s="38">
        <f t="shared" si="22"/>
        <v>3</v>
      </c>
      <c r="O378" s="37">
        <v>13.5</v>
      </c>
      <c r="P378" s="30">
        <f t="shared" si="23"/>
        <v>8.25</v>
      </c>
    </row>
    <row r="379" spans="1:16" ht="12.75">
      <c r="A379" s="3">
        <v>6</v>
      </c>
      <c r="B379" s="21" t="s">
        <v>108</v>
      </c>
      <c r="C379" s="21" t="s">
        <v>207</v>
      </c>
      <c r="D379" s="3">
        <v>4</v>
      </c>
      <c r="E379" s="3"/>
      <c r="F379" s="3">
        <v>8</v>
      </c>
      <c r="G379" s="3"/>
      <c r="H379" s="3"/>
      <c r="I379" s="3"/>
      <c r="J379" s="3"/>
      <c r="K379" s="3"/>
      <c r="L379" s="3"/>
      <c r="M379" s="48"/>
      <c r="N379" s="38">
        <f t="shared" si="22"/>
        <v>12</v>
      </c>
      <c r="O379" s="37">
        <v>3</v>
      </c>
      <c r="P379" s="30">
        <f t="shared" si="23"/>
        <v>7.5</v>
      </c>
    </row>
    <row r="380" spans="1:16" ht="12.75" customHeight="1">
      <c r="A380" s="3">
        <v>7</v>
      </c>
      <c r="B380" s="21" t="s">
        <v>11</v>
      </c>
      <c r="C380" s="21" t="s">
        <v>102</v>
      </c>
      <c r="D380" s="3"/>
      <c r="E380" s="3"/>
      <c r="F380" s="3"/>
      <c r="G380" s="3"/>
      <c r="H380" s="3"/>
      <c r="I380" s="3">
        <v>2</v>
      </c>
      <c r="J380" s="3"/>
      <c r="K380" s="3"/>
      <c r="L380" s="3"/>
      <c r="M380" s="48"/>
      <c r="N380" s="38">
        <f t="shared" si="22"/>
        <v>2</v>
      </c>
      <c r="O380" s="37">
        <v>11</v>
      </c>
      <c r="P380" s="30">
        <f t="shared" si="23"/>
        <v>6.5</v>
      </c>
    </row>
    <row r="381" spans="1:16" ht="12.75" customHeight="1">
      <c r="A381" s="46">
        <v>8</v>
      </c>
      <c r="B381" s="21" t="s">
        <v>334</v>
      </c>
      <c r="C381" s="21" t="s">
        <v>644</v>
      </c>
      <c r="D381" s="3"/>
      <c r="E381" s="3">
        <v>7</v>
      </c>
      <c r="F381" s="3">
        <v>2</v>
      </c>
      <c r="G381" s="3"/>
      <c r="H381" s="3"/>
      <c r="I381" s="3"/>
      <c r="J381" s="3"/>
      <c r="K381" s="3"/>
      <c r="L381" s="3"/>
      <c r="M381" s="48"/>
      <c r="N381" s="38">
        <f t="shared" si="22"/>
        <v>9</v>
      </c>
      <c r="O381" s="37">
        <v>1.5</v>
      </c>
      <c r="P381" s="30">
        <f t="shared" si="23"/>
        <v>5.25</v>
      </c>
    </row>
    <row r="382" spans="1:16" ht="12.75" customHeight="1">
      <c r="A382" s="3">
        <v>9</v>
      </c>
      <c r="B382" s="21" t="s">
        <v>630</v>
      </c>
      <c r="C382" s="21" t="s">
        <v>731</v>
      </c>
      <c r="D382" s="3"/>
      <c r="E382" s="3">
        <v>5</v>
      </c>
      <c r="F382" s="3">
        <v>2</v>
      </c>
      <c r="G382" s="3">
        <v>3</v>
      </c>
      <c r="H382" s="3"/>
      <c r="I382" s="3"/>
      <c r="J382" s="3"/>
      <c r="K382" s="3"/>
      <c r="L382" s="3"/>
      <c r="M382" s="48"/>
      <c r="N382" s="38">
        <f t="shared" si="22"/>
        <v>10</v>
      </c>
      <c r="O382" s="37"/>
      <c r="P382" s="30">
        <f t="shared" si="23"/>
        <v>5</v>
      </c>
    </row>
    <row r="383" spans="1:16" ht="12.75" customHeight="1">
      <c r="A383" s="3">
        <v>10</v>
      </c>
      <c r="B383" s="21" t="s">
        <v>154</v>
      </c>
      <c r="C383" s="21" t="s">
        <v>597</v>
      </c>
      <c r="D383" s="3"/>
      <c r="E383" s="3">
        <v>2</v>
      </c>
      <c r="F383" s="3">
        <v>5</v>
      </c>
      <c r="G383" s="3"/>
      <c r="H383" s="3"/>
      <c r="I383" s="3"/>
      <c r="J383" s="3"/>
      <c r="K383" s="3"/>
      <c r="L383" s="3"/>
      <c r="M383" s="48"/>
      <c r="N383" s="38">
        <f t="shared" si="22"/>
        <v>7</v>
      </c>
      <c r="O383" s="37">
        <v>2</v>
      </c>
      <c r="P383" s="30">
        <f t="shared" si="23"/>
        <v>4.5</v>
      </c>
    </row>
    <row r="384" spans="1:16" ht="12.75" customHeight="1">
      <c r="A384" s="3">
        <v>11</v>
      </c>
      <c r="B384" s="21" t="s">
        <v>9</v>
      </c>
      <c r="C384" s="21" t="s">
        <v>101</v>
      </c>
      <c r="D384" s="3"/>
      <c r="E384" s="3"/>
      <c r="F384" s="3"/>
      <c r="G384" s="3"/>
      <c r="H384" s="3"/>
      <c r="I384" s="3"/>
      <c r="J384" s="3"/>
      <c r="K384" s="3"/>
      <c r="L384" s="3"/>
      <c r="M384" s="48"/>
      <c r="N384" s="38">
        <f t="shared" si="22"/>
        <v>0</v>
      </c>
      <c r="O384" s="37">
        <v>7</v>
      </c>
      <c r="P384" s="30">
        <f t="shared" si="23"/>
        <v>3.5</v>
      </c>
    </row>
    <row r="385" spans="1:16" ht="12.75" customHeight="1">
      <c r="A385" s="46">
        <v>12</v>
      </c>
      <c r="B385" s="21" t="s">
        <v>312</v>
      </c>
      <c r="C385" s="21" t="s">
        <v>313</v>
      </c>
      <c r="D385" s="3"/>
      <c r="E385" s="3">
        <v>3</v>
      </c>
      <c r="F385" s="3"/>
      <c r="G385" s="3"/>
      <c r="H385" s="3"/>
      <c r="I385" s="3"/>
      <c r="J385" s="3"/>
      <c r="K385" s="3"/>
      <c r="L385" s="3"/>
      <c r="M385" s="48"/>
      <c r="N385" s="38">
        <f t="shared" si="22"/>
        <v>3</v>
      </c>
      <c r="O385" s="37">
        <v>3</v>
      </c>
      <c r="P385" s="30">
        <f t="shared" si="23"/>
        <v>3</v>
      </c>
    </row>
    <row r="386" spans="1:16" ht="12.75" customHeight="1">
      <c r="A386" s="3">
        <v>13</v>
      </c>
      <c r="B386" s="21" t="s">
        <v>433</v>
      </c>
      <c r="C386" s="21" t="s">
        <v>460</v>
      </c>
      <c r="D386" s="3"/>
      <c r="E386" s="3"/>
      <c r="F386" s="3"/>
      <c r="G386" s="3"/>
      <c r="H386" s="3"/>
      <c r="I386" s="3"/>
      <c r="J386" s="3"/>
      <c r="K386" s="3"/>
      <c r="L386" s="3"/>
      <c r="M386" s="48"/>
      <c r="N386" s="38">
        <f t="shared" si="22"/>
        <v>0</v>
      </c>
      <c r="O386" s="37">
        <v>4</v>
      </c>
      <c r="P386" s="30">
        <f t="shared" si="23"/>
        <v>2</v>
      </c>
    </row>
    <row r="387" spans="1:16" ht="12.75" customHeight="1">
      <c r="A387" s="3">
        <v>14</v>
      </c>
      <c r="B387" s="21" t="s">
        <v>76</v>
      </c>
      <c r="C387" s="21" t="s">
        <v>100</v>
      </c>
      <c r="D387" s="3"/>
      <c r="E387" s="3"/>
      <c r="F387" s="3"/>
      <c r="G387" s="3"/>
      <c r="H387" s="3"/>
      <c r="I387" s="3"/>
      <c r="J387" s="3"/>
      <c r="K387" s="3"/>
      <c r="L387" s="3"/>
      <c r="M387" s="48"/>
      <c r="N387" s="38">
        <f t="shared" si="22"/>
        <v>0</v>
      </c>
      <c r="O387" s="37">
        <v>3.5</v>
      </c>
      <c r="P387" s="30">
        <f t="shared" si="23"/>
        <v>1.75</v>
      </c>
    </row>
    <row r="388" spans="1:16" ht="12.75" customHeight="1">
      <c r="A388" s="3">
        <v>15</v>
      </c>
      <c r="B388" s="21" t="s">
        <v>108</v>
      </c>
      <c r="C388" s="21" t="s">
        <v>707</v>
      </c>
      <c r="D388" s="3">
        <v>3</v>
      </c>
      <c r="E388" s="3"/>
      <c r="F388" s="3"/>
      <c r="G388" s="3"/>
      <c r="H388" s="3"/>
      <c r="I388" s="3"/>
      <c r="J388" s="3"/>
      <c r="K388" s="3"/>
      <c r="L388" s="3"/>
      <c r="M388" s="48"/>
      <c r="N388" s="38">
        <f t="shared" si="22"/>
        <v>3</v>
      </c>
      <c r="O388" s="37"/>
      <c r="P388" s="30">
        <f t="shared" si="23"/>
        <v>1.5</v>
      </c>
    </row>
    <row r="389" spans="1:16" ht="12.75" customHeight="1">
      <c r="A389" s="46">
        <v>16</v>
      </c>
      <c r="B389" s="21" t="s">
        <v>11</v>
      </c>
      <c r="C389" s="21" t="s">
        <v>165</v>
      </c>
      <c r="D389" s="3"/>
      <c r="E389" s="3"/>
      <c r="F389" s="3"/>
      <c r="G389" s="3"/>
      <c r="H389" s="3"/>
      <c r="I389" s="3"/>
      <c r="J389" s="3"/>
      <c r="K389" s="3"/>
      <c r="L389" s="3"/>
      <c r="M389" s="48"/>
      <c r="N389" s="38">
        <f t="shared" si="22"/>
        <v>0</v>
      </c>
      <c r="O389" s="37">
        <v>3</v>
      </c>
      <c r="P389" s="30">
        <f t="shared" si="23"/>
        <v>1.5</v>
      </c>
    </row>
    <row r="390" spans="1:16" ht="12.75" customHeight="1">
      <c r="A390" s="3">
        <v>17</v>
      </c>
      <c r="B390" s="21" t="s">
        <v>68</v>
      </c>
      <c r="C390" s="21" t="s">
        <v>610</v>
      </c>
      <c r="D390" s="3">
        <v>1</v>
      </c>
      <c r="E390" s="3"/>
      <c r="F390" s="3"/>
      <c r="G390" s="3"/>
      <c r="H390" s="3"/>
      <c r="I390" s="3"/>
      <c r="J390" s="3"/>
      <c r="K390" s="3"/>
      <c r="L390" s="3"/>
      <c r="M390" s="48"/>
      <c r="N390" s="38">
        <f t="shared" si="22"/>
        <v>1</v>
      </c>
      <c r="O390" s="37">
        <v>1.5</v>
      </c>
      <c r="P390" s="30">
        <f t="shared" si="23"/>
        <v>1.25</v>
      </c>
    </row>
    <row r="391" spans="1:16" ht="12.75" customHeight="1">
      <c r="A391" s="3">
        <v>18</v>
      </c>
      <c r="B391" s="21" t="s">
        <v>338</v>
      </c>
      <c r="C391" s="21" t="s">
        <v>357</v>
      </c>
      <c r="D391" s="3"/>
      <c r="E391" s="3"/>
      <c r="F391" s="3"/>
      <c r="G391" s="3"/>
      <c r="H391" s="3"/>
      <c r="I391" s="3"/>
      <c r="J391" s="3"/>
      <c r="K391" s="3"/>
      <c r="L391" s="3"/>
      <c r="M391" s="48"/>
      <c r="N391" s="38">
        <f t="shared" si="22"/>
        <v>0</v>
      </c>
      <c r="O391" s="37">
        <v>2</v>
      </c>
      <c r="P391" s="30">
        <f t="shared" si="23"/>
        <v>1</v>
      </c>
    </row>
    <row r="392" spans="1:16" ht="12.75" customHeight="1">
      <c r="A392" s="3">
        <v>19</v>
      </c>
      <c r="B392" s="21" t="s">
        <v>433</v>
      </c>
      <c r="C392" s="21" t="s">
        <v>449</v>
      </c>
      <c r="D392" s="3"/>
      <c r="E392" s="3"/>
      <c r="F392" s="3"/>
      <c r="G392" s="3"/>
      <c r="H392" s="3"/>
      <c r="I392" s="3"/>
      <c r="J392" s="3"/>
      <c r="K392" s="3"/>
      <c r="L392" s="3"/>
      <c r="M392" s="48"/>
      <c r="N392" s="38">
        <f t="shared" si="22"/>
        <v>0</v>
      </c>
      <c r="O392" s="37">
        <v>1.5</v>
      </c>
      <c r="P392" s="30">
        <f t="shared" si="23"/>
        <v>0.75</v>
      </c>
    </row>
    <row r="393" spans="1:16" ht="12.75" customHeight="1">
      <c r="A393" s="46">
        <v>20</v>
      </c>
      <c r="B393" s="21" t="s">
        <v>124</v>
      </c>
      <c r="C393" s="21" t="s">
        <v>708</v>
      </c>
      <c r="D393" s="3">
        <v>1</v>
      </c>
      <c r="E393" s="3"/>
      <c r="F393" s="3"/>
      <c r="G393" s="3"/>
      <c r="H393" s="3"/>
      <c r="I393" s="3"/>
      <c r="J393" s="3"/>
      <c r="K393" s="3"/>
      <c r="L393" s="3"/>
      <c r="M393" s="48"/>
      <c r="N393" s="38">
        <f t="shared" si="22"/>
        <v>1</v>
      </c>
      <c r="O393" s="37"/>
      <c r="P393" s="30">
        <f t="shared" si="23"/>
        <v>0.5</v>
      </c>
    </row>
    <row r="394" spans="1:16" ht="12.75" customHeight="1">
      <c r="A394" s="3">
        <v>21</v>
      </c>
      <c r="B394" s="21" t="s">
        <v>68</v>
      </c>
      <c r="C394" s="21" t="s">
        <v>609</v>
      </c>
      <c r="D394" s="3"/>
      <c r="E394" s="3"/>
      <c r="F394" s="3"/>
      <c r="G394" s="3"/>
      <c r="H394" s="3"/>
      <c r="I394" s="3"/>
      <c r="J394" s="3"/>
      <c r="K394" s="3"/>
      <c r="L394" s="3"/>
      <c r="M394" s="48"/>
      <c r="N394" s="38">
        <f t="shared" si="22"/>
        <v>0</v>
      </c>
      <c r="O394" s="37">
        <v>1</v>
      </c>
      <c r="P394" s="30">
        <f t="shared" si="23"/>
        <v>0.5</v>
      </c>
    </row>
    <row r="395" spans="1:16" ht="12.75" customHeight="1">
      <c r="A395" s="3">
        <v>22</v>
      </c>
      <c r="B395" s="21" t="s">
        <v>31</v>
      </c>
      <c r="C395" s="21" t="s">
        <v>120</v>
      </c>
      <c r="D395" s="3"/>
      <c r="E395" s="3"/>
      <c r="F395" s="3"/>
      <c r="G395" s="3"/>
      <c r="H395" s="3"/>
      <c r="I395" s="3"/>
      <c r="J395" s="3"/>
      <c r="K395" s="3"/>
      <c r="L395" s="3"/>
      <c r="M395" s="48"/>
      <c r="N395" s="38">
        <f t="shared" si="22"/>
        <v>0</v>
      </c>
      <c r="O395" s="37">
        <v>1</v>
      </c>
      <c r="P395" s="30">
        <f t="shared" si="23"/>
        <v>0.5</v>
      </c>
    </row>
    <row r="396" spans="1:16" ht="12.75" customHeight="1">
      <c r="A396" s="3">
        <v>23</v>
      </c>
      <c r="B396" s="21" t="s">
        <v>271</v>
      </c>
      <c r="C396" s="21" t="s">
        <v>173</v>
      </c>
      <c r="D396" s="3"/>
      <c r="E396" s="3"/>
      <c r="F396" s="3"/>
      <c r="G396" s="3"/>
      <c r="H396" s="3"/>
      <c r="I396" s="3"/>
      <c r="J396" s="3"/>
      <c r="K396" s="3"/>
      <c r="L396" s="3"/>
      <c r="M396" s="48"/>
      <c r="N396" s="38">
        <f t="shared" si="22"/>
        <v>0</v>
      </c>
      <c r="O396" s="37">
        <v>1</v>
      </c>
      <c r="P396" s="30">
        <f t="shared" si="23"/>
        <v>0.5</v>
      </c>
    </row>
    <row r="397" spans="1:16" ht="12.75" customHeight="1">
      <c r="A397" s="46">
        <v>24</v>
      </c>
      <c r="B397" s="49" t="s">
        <v>55</v>
      </c>
      <c r="C397" s="49" t="s">
        <v>166</v>
      </c>
      <c r="D397" s="3"/>
      <c r="E397" s="3"/>
      <c r="F397" s="3"/>
      <c r="G397" s="3"/>
      <c r="H397" s="3"/>
      <c r="I397" s="3"/>
      <c r="J397" s="3"/>
      <c r="K397" s="3"/>
      <c r="L397" s="3"/>
      <c r="M397" s="48"/>
      <c r="N397" s="83">
        <f t="shared" si="22"/>
        <v>0</v>
      </c>
      <c r="O397" s="87">
        <v>0.5</v>
      </c>
      <c r="P397" s="82">
        <f t="shared" si="23"/>
        <v>0.25</v>
      </c>
    </row>
    <row r="398" spans="1:16" ht="12.75" customHeight="1">
      <c r="A398" s="3">
        <v>25</v>
      </c>
      <c r="B398" s="49" t="s">
        <v>94</v>
      </c>
      <c r="C398" s="49" t="s">
        <v>366</v>
      </c>
      <c r="D398" s="3"/>
      <c r="E398" s="3"/>
      <c r="F398" s="3"/>
      <c r="G398" s="3"/>
      <c r="H398" s="3"/>
      <c r="I398" s="3"/>
      <c r="J398" s="3"/>
      <c r="K398" s="3"/>
      <c r="L398" s="3"/>
      <c r="M398" s="48"/>
      <c r="N398" s="83">
        <f t="shared" si="22"/>
        <v>0</v>
      </c>
      <c r="O398" s="87">
        <v>0.5</v>
      </c>
      <c r="P398" s="82">
        <f t="shared" si="23"/>
        <v>0.25</v>
      </c>
    </row>
    <row r="399" spans="1:16" ht="12.75" customHeight="1">
      <c r="A399" s="46">
        <v>26</v>
      </c>
      <c r="B399" s="21"/>
      <c r="C399" s="21"/>
      <c r="D399" s="3"/>
      <c r="E399" s="3"/>
      <c r="F399" s="3"/>
      <c r="G399" s="3"/>
      <c r="H399" s="3"/>
      <c r="I399" s="3"/>
      <c r="J399" s="3"/>
      <c r="K399" s="3"/>
      <c r="L399" s="3"/>
      <c r="M399" s="48"/>
      <c r="N399" s="38">
        <f t="shared" si="22"/>
        <v>0</v>
      </c>
      <c r="O399" s="37"/>
      <c r="P399" s="30">
        <f t="shared" si="23"/>
        <v>0</v>
      </c>
    </row>
    <row r="400" spans="1:16" ht="12.75" customHeight="1">
      <c r="A400" s="3">
        <v>27</v>
      </c>
      <c r="B400" s="21"/>
      <c r="C400" s="21"/>
      <c r="D400" s="3"/>
      <c r="E400" s="3"/>
      <c r="F400" s="3"/>
      <c r="G400" s="3"/>
      <c r="H400" s="3"/>
      <c r="I400" s="3"/>
      <c r="J400" s="3"/>
      <c r="K400" s="3"/>
      <c r="L400" s="3"/>
      <c r="M400" s="48"/>
      <c r="N400" s="38">
        <f t="shared" si="22"/>
        <v>0</v>
      </c>
      <c r="O400" s="37"/>
      <c r="P400" s="30">
        <f t="shared" si="23"/>
        <v>0</v>
      </c>
    </row>
    <row r="401" spans="1:16" ht="12.75" customHeight="1">
      <c r="A401" s="46">
        <v>28</v>
      </c>
      <c r="B401" s="21"/>
      <c r="C401" s="21"/>
      <c r="D401" s="3"/>
      <c r="E401" s="3"/>
      <c r="F401" s="3"/>
      <c r="G401" s="3"/>
      <c r="H401" s="3"/>
      <c r="I401" s="3"/>
      <c r="J401" s="3"/>
      <c r="K401" s="3"/>
      <c r="L401" s="3"/>
      <c r="M401" s="48"/>
      <c r="N401" s="38">
        <f t="shared" si="22"/>
        <v>0</v>
      </c>
      <c r="O401" s="37"/>
      <c r="P401" s="30">
        <f t="shared" si="23"/>
        <v>0</v>
      </c>
    </row>
    <row r="402" spans="1:16" ht="12.75" customHeight="1">
      <c r="A402" s="3">
        <v>29</v>
      </c>
      <c r="B402" s="21"/>
      <c r="C402" s="21"/>
      <c r="D402" s="3"/>
      <c r="E402" s="3"/>
      <c r="F402" s="3"/>
      <c r="G402" s="3"/>
      <c r="H402" s="3"/>
      <c r="I402" s="3"/>
      <c r="J402" s="3"/>
      <c r="K402" s="3"/>
      <c r="L402" s="3"/>
      <c r="M402" s="48"/>
      <c r="N402" s="38">
        <f t="shared" si="22"/>
        <v>0</v>
      </c>
      <c r="O402" s="37"/>
      <c r="P402" s="30">
        <f t="shared" si="23"/>
        <v>0</v>
      </c>
    </row>
    <row r="403" spans="1:16" ht="12.75" customHeight="1">
      <c r="A403" s="46">
        <v>30</v>
      </c>
      <c r="B403" s="21"/>
      <c r="C403" s="21"/>
      <c r="D403" s="3"/>
      <c r="E403" s="3"/>
      <c r="F403" s="3"/>
      <c r="G403" s="3"/>
      <c r="H403" s="3"/>
      <c r="I403" s="3"/>
      <c r="J403" s="3"/>
      <c r="K403" s="3"/>
      <c r="L403" s="3"/>
      <c r="M403" s="48"/>
      <c r="N403" s="38">
        <f t="shared" si="22"/>
        <v>0</v>
      </c>
      <c r="O403" s="37"/>
      <c r="P403" s="30">
        <f t="shared" si="23"/>
        <v>0</v>
      </c>
    </row>
    <row r="404" spans="1:16" ht="12.75" customHeight="1">
      <c r="A404" s="3">
        <v>31</v>
      </c>
      <c r="B404" s="21"/>
      <c r="C404" s="21"/>
      <c r="D404" s="3"/>
      <c r="E404" s="3"/>
      <c r="F404" s="3"/>
      <c r="G404" s="3"/>
      <c r="H404" s="21"/>
      <c r="I404" s="21"/>
      <c r="J404" s="21"/>
      <c r="K404" s="3"/>
      <c r="L404" s="21"/>
      <c r="M404" s="33"/>
      <c r="N404" s="38">
        <f t="shared" si="22"/>
        <v>0</v>
      </c>
      <c r="O404" s="37"/>
      <c r="P404" s="30">
        <f t="shared" si="23"/>
        <v>0</v>
      </c>
    </row>
    <row r="405" spans="1:16" ht="12.75" customHeight="1">
      <c r="A405" s="46">
        <v>32</v>
      </c>
      <c r="B405" s="21"/>
      <c r="C405" s="21"/>
      <c r="D405" s="3"/>
      <c r="E405" s="3"/>
      <c r="F405" s="3"/>
      <c r="G405" s="3"/>
      <c r="H405" s="21"/>
      <c r="I405" s="21"/>
      <c r="J405" s="21"/>
      <c r="K405" s="3"/>
      <c r="L405" s="21"/>
      <c r="M405" s="33"/>
      <c r="N405" s="38">
        <f t="shared" si="22"/>
        <v>0</v>
      </c>
      <c r="O405" s="37"/>
      <c r="P405" s="30">
        <f t="shared" si="23"/>
        <v>0</v>
      </c>
    </row>
    <row r="406" spans="1:16" ht="12.75" customHeight="1">
      <c r="A406" s="3">
        <v>33</v>
      </c>
      <c r="B406" s="21"/>
      <c r="C406" s="21"/>
      <c r="D406" s="3"/>
      <c r="E406" s="3"/>
      <c r="F406" s="3"/>
      <c r="G406" s="3"/>
      <c r="H406" s="21"/>
      <c r="I406" s="21"/>
      <c r="J406" s="21"/>
      <c r="K406" s="3"/>
      <c r="L406" s="21"/>
      <c r="M406" s="33"/>
      <c r="N406" s="38">
        <f t="shared" si="22"/>
        <v>0</v>
      </c>
      <c r="O406" s="37"/>
      <c r="P406" s="30">
        <f t="shared" si="23"/>
        <v>0</v>
      </c>
    </row>
    <row r="407" spans="1:16" ht="12.75" customHeight="1">
      <c r="A407" s="46">
        <v>34</v>
      </c>
      <c r="B407" s="21"/>
      <c r="C407" s="21"/>
      <c r="D407" s="3"/>
      <c r="E407" s="3"/>
      <c r="F407" s="3"/>
      <c r="G407" s="3"/>
      <c r="H407" s="21"/>
      <c r="I407" s="21"/>
      <c r="J407" s="21"/>
      <c r="K407" s="3"/>
      <c r="L407" s="21"/>
      <c r="M407" s="33"/>
      <c r="N407" s="38">
        <f t="shared" si="22"/>
        <v>0</v>
      </c>
      <c r="O407" s="37"/>
      <c r="P407" s="30">
        <f t="shared" si="23"/>
        <v>0</v>
      </c>
    </row>
    <row r="408" spans="1:16" ht="12.75" customHeight="1">
      <c r="A408" s="3">
        <v>35</v>
      </c>
      <c r="B408" s="21"/>
      <c r="C408" s="21"/>
      <c r="D408" s="3"/>
      <c r="E408" s="3"/>
      <c r="F408" s="3"/>
      <c r="G408" s="3"/>
      <c r="H408" s="21"/>
      <c r="I408" s="21"/>
      <c r="J408" s="21"/>
      <c r="K408" s="3"/>
      <c r="L408" s="21"/>
      <c r="M408" s="33"/>
      <c r="N408" s="38">
        <f t="shared" si="22"/>
        <v>0</v>
      </c>
      <c r="O408" s="37"/>
      <c r="P408" s="30">
        <f t="shared" si="23"/>
        <v>0</v>
      </c>
    </row>
    <row r="409" spans="1:16" ht="12.75" customHeight="1">
      <c r="A409" s="46">
        <v>36</v>
      </c>
      <c r="B409" s="21"/>
      <c r="C409" s="21"/>
      <c r="D409" s="3"/>
      <c r="E409" s="3"/>
      <c r="F409" s="3"/>
      <c r="G409" s="3"/>
      <c r="H409" s="21"/>
      <c r="I409" s="27"/>
      <c r="J409" s="21"/>
      <c r="K409" s="3"/>
      <c r="L409" s="21"/>
      <c r="M409" s="33"/>
      <c r="N409" s="38">
        <f t="shared" si="22"/>
        <v>0</v>
      </c>
      <c r="O409" s="37"/>
      <c r="P409" s="30">
        <f t="shared" si="23"/>
        <v>0</v>
      </c>
    </row>
    <row r="410" spans="1:16" ht="12.75" customHeight="1">
      <c r="A410" s="3">
        <v>37</v>
      </c>
      <c r="B410" s="21"/>
      <c r="C410" s="21"/>
      <c r="D410" s="3"/>
      <c r="E410" s="3"/>
      <c r="F410" s="3"/>
      <c r="G410" s="3"/>
      <c r="H410" s="21"/>
      <c r="I410" s="21"/>
      <c r="J410" s="21"/>
      <c r="K410" s="3"/>
      <c r="L410" s="21"/>
      <c r="M410" s="33"/>
      <c r="N410" s="38">
        <f t="shared" si="22"/>
        <v>0</v>
      </c>
      <c r="O410" s="37"/>
      <c r="P410" s="30">
        <f t="shared" si="23"/>
        <v>0</v>
      </c>
    </row>
    <row r="411" spans="1:16" ht="12.75" customHeight="1">
      <c r="A411" s="46">
        <v>38</v>
      </c>
      <c r="B411" s="21"/>
      <c r="C411" s="21"/>
      <c r="D411" s="3"/>
      <c r="E411" s="3"/>
      <c r="F411" s="3"/>
      <c r="G411" s="3"/>
      <c r="H411" s="21"/>
      <c r="I411" s="21"/>
      <c r="J411" s="21"/>
      <c r="K411" s="3"/>
      <c r="L411" s="21"/>
      <c r="M411" s="33"/>
      <c r="N411" s="38">
        <f t="shared" si="22"/>
        <v>0</v>
      </c>
      <c r="O411" s="37"/>
      <c r="P411" s="30">
        <f t="shared" si="23"/>
        <v>0</v>
      </c>
    </row>
    <row r="412" spans="1:17" ht="12.75" customHeight="1">
      <c r="A412" s="3">
        <v>39</v>
      </c>
      <c r="B412" s="21"/>
      <c r="C412" s="21"/>
      <c r="D412" s="3"/>
      <c r="E412" s="3"/>
      <c r="F412" s="3"/>
      <c r="G412" s="3"/>
      <c r="H412" s="21"/>
      <c r="I412" s="21"/>
      <c r="J412" s="21"/>
      <c r="K412" s="3"/>
      <c r="L412" s="21"/>
      <c r="M412" s="3"/>
      <c r="N412" s="21"/>
      <c r="O412" s="43"/>
      <c r="P412" s="30">
        <f t="shared" si="23"/>
        <v>0</v>
      </c>
      <c r="Q412" s="39" t="s">
        <v>284</v>
      </c>
    </row>
    <row r="413" spans="2:16" ht="18">
      <c r="B413" s="94" t="s">
        <v>676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 ht="18" customHeight="1">
      <c r="B414" s="95" t="s">
        <v>121</v>
      </c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1:16" ht="12.75">
      <c r="A415" s="47"/>
      <c r="B415" s="21" t="s">
        <v>0</v>
      </c>
      <c r="C415" s="21" t="s">
        <v>1</v>
      </c>
      <c r="D415" s="21" t="s">
        <v>223</v>
      </c>
      <c r="E415" s="21" t="s">
        <v>227</v>
      </c>
      <c r="F415" s="21" t="s">
        <v>254</v>
      </c>
      <c r="G415" s="21" t="s">
        <v>231</v>
      </c>
      <c r="H415" s="21" t="s">
        <v>243</v>
      </c>
      <c r="I415" s="21" t="s">
        <v>260</v>
      </c>
      <c r="J415" s="21" t="s">
        <v>261</v>
      </c>
      <c r="K415" s="21" t="s">
        <v>257</v>
      </c>
      <c r="L415" s="21" t="s">
        <v>258</v>
      </c>
      <c r="M415" s="33" t="s">
        <v>520</v>
      </c>
      <c r="N415" s="38" t="s">
        <v>674</v>
      </c>
      <c r="O415" s="34" t="s">
        <v>675</v>
      </c>
      <c r="P415" s="30" t="s">
        <v>267</v>
      </c>
    </row>
    <row r="416" spans="1:16" ht="12.75">
      <c r="A416" s="3">
        <v>1</v>
      </c>
      <c r="B416" s="21" t="s">
        <v>11</v>
      </c>
      <c r="C416" s="21" t="s">
        <v>99</v>
      </c>
      <c r="D416" s="3"/>
      <c r="E416" s="3">
        <v>9</v>
      </c>
      <c r="F416" s="3">
        <v>12</v>
      </c>
      <c r="G416" s="3"/>
      <c r="H416" s="3"/>
      <c r="I416" s="3">
        <v>2</v>
      </c>
      <c r="J416" s="3"/>
      <c r="K416" s="3"/>
      <c r="L416" s="3"/>
      <c r="M416" s="48"/>
      <c r="N416" s="38">
        <f aca="true" t="shared" si="24" ref="N416:N423">SUM(D416:M416)</f>
        <v>23</v>
      </c>
      <c r="O416" s="37">
        <v>24</v>
      </c>
      <c r="P416" s="30">
        <f aca="true" t="shared" si="25" ref="P416:P423">SUM(N416+O416)/2</f>
        <v>23.5</v>
      </c>
    </row>
    <row r="417" spans="1:16" ht="12.75">
      <c r="A417" s="3">
        <v>2</v>
      </c>
      <c r="B417" s="21" t="s">
        <v>90</v>
      </c>
      <c r="C417" s="21" t="s">
        <v>635</v>
      </c>
      <c r="D417" s="3">
        <v>7</v>
      </c>
      <c r="E417" s="3"/>
      <c r="F417" s="3"/>
      <c r="G417" s="3"/>
      <c r="H417" s="3"/>
      <c r="I417" s="3"/>
      <c r="J417" s="3"/>
      <c r="K417" s="3"/>
      <c r="L417" s="3"/>
      <c r="M417" s="48"/>
      <c r="N417" s="38">
        <f t="shared" si="24"/>
        <v>7</v>
      </c>
      <c r="O417" s="37">
        <v>11.5</v>
      </c>
      <c r="P417" s="30">
        <f t="shared" si="25"/>
        <v>9.25</v>
      </c>
    </row>
    <row r="418" spans="1:16" ht="12.75">
      <c r="A418" s="3">
        <v>3</v>
      </c>
      <c r="B418" s="21" t="s">
        <v>90</v>
      </c>
      <c r="C418" s="21" t="s">
        <v>709</v>
      </c>
      <c r="D418" s="3">
        <v>9</v>
      </c>
      <c r="E418" s="3"/>
      <c r="F418" s="3">
        <v>8</v>
      </c>
      <c r="G418" s="3"/>
      <c r="H418" s="3"/>
      <c r="I418" s="3"/>
      <c r="J418" s="3"/>
      <c r="K418" s="3"/>
      <c r="L418" s="3"/>
      <c r="M418" s="48"/>
      <c r="N418" s="38">
        <f t="shared" si="24"/>
        <v>17</v>
      </c>
      <c r="O418" s="37"/>
      <c r="P418" s="30">
        <f t="shared" si="25"/>
        <v>8.5</v>
      </c>
    </row>
    <row r="419" spans="1:16" ht="12.75">
      <c r="A419" s="46">
        <v>4</v>
      </c>
      <c r="B419" s="21" t="s">
        <v>90</v>
      </c>
      <c r="C419" s="21" t="s">
        <v>710</v>
      </c>
      <c r="D419" s="3">
        <v>4</v>
      </c>
      <c r="E419" s="3"/>
      <c r="F419" s="3">
        <v>7</v>
      </c>
      <c r="G419" s="3"/>
      <c r="H419" s="3"/>
      <c r="I419" s="3"/>
      <c r="J419" s="3"/>
      <c r="K419" s="3"/>
      <c r="L419" s="3"/>
      <c r="M419" s="48"/>
      <c r="N419" s="38">
        <f t="shared" si="24"/>
        <v>11</v>
      </c>
      <c r="O419" s="37"/>
      <c r="P419" s="30">
        <f t="shared" si="25"/>
        <v>5.5</v>
      </c>
    </row>
    <row r="420" spans="1:16" ht="12.75">
      <c r="A420" s="3">
        <v>5</v>
      </c>
      <c r="B420" s="21" t="s">
        <v>108</v>
      </c>
      <c r="C420" s="21" t="s">
        <v>611</v>
      </c>
      <c r="D420" s="3">
        <v>4</v>
      </c>
      <c r="E420" s="3"/>
      <c r="F420" s="3"/>
      <c r="G420" s="3"/>
      <c r="H420" s="3"/>
      <c r="I420" s="3"/>
      <c r="J420" s="3"/>
      <c r="K420" s="3"/>
      <c r="L420" s="3"/>
      <c r="M420" s="48"/>
      <c r="N420" s="38">
        <f t="shared" si="24"/>
        <v>4</v>
      </c>
      <c r="O420" s="37">
        <v>0.5</v>
      </c>
      <c r="P420" s="30">
        <f t="shared" si="25"/>
        <v>2.25</v>
      </c>
    </row>
    <row r="421" spans="1:16" ht="12.75">
      <c r="A421" s="3">
        <v>6</v>
      </c>
      <c r="B421" s="21" t="s">
        <v>70</v>
      </c>
      <c r="C421" s="21" t="s">
        <v>122</v>
      </c>
      <c r="D421" s="3"/>
      <c r="E421" s="3"/>
      <c r="F421" s="3"/>
      <c r="G421" s="3"/>
      <c r="H421" s="3"/>
      <c r="I421" s="3"/>
      <c r="J421" s="3"/>
      <c r="K421" s="3"/>
      <c r="L421" s="3"/>
      <c r="M421" s="48"/>
      <c r="N421" s="38">
        <f t="shared" si="24"/>
        <v>0</v>
      </c>
      <c r="O421" s="37">
        <v>2.5</v>
      </c>
      <c r="P421" s="30">
        <f t="shared" si="25"/>
        <v>1.25</v>
      </c>
    </row>
    <row r="422" spans="1:16" ht="12.75">
      <c r="A422" s="3">
        <v>7</v>
      </c>
      <c r="B422" s="49"/>
      <c r="C422" s="49"/>
      <c r="D422" s="3"/>
      <c r="E422" s="3"/>
      <c r="F422" s="3"/>
      <c r="G422" s="3"/>
      <c r="H422" s="3"/>
      <c r="I422" s="3"/>
      <c r="J422" s="3"/>
      <c r="K422" s="3"/>
      <c r="L422" s="3"/>
      <c r="M422" s="48"/>
      <c r="N422" s="38">
        <f t="shared" si="24"/>
        <v>0</v>
      </c>
      <c r="O422" s="37"/>
      <c r="P422" s="30">
        <f t="shared" si="25"/>
        <v>0</v>
      </c>
    </row>
    <row r="423" spans="1:16" ht="12.75">
      <c r="A423" s="46">
        <v>8</v>
      </c>
      <c r="B423" s="21"/>
      <c r="C423" s="21"/>
      <c r="D423" s="3"/>
      <c r="E423" s="3"/>
      <c r="F423" s="3"/>
      <c r="G423" s="3"/>
      <c r="H423" s="3"/>
      <c r="I423" s="3"/>
      <c r="J423" s="3"/>
      <c r="K423" s="3"/>
      <c r="L423" s="3"/>
      <c r="M423" s="48"/>
      <c r="N423" s="38">
        <f t="shared" si="24"/>
        <v>0</v>
      </c>
      <c r="O423" s="37"/>
      <c r="P423" s="30">
        <f t="shared" si="25"/>
        <v>0</v>
      </c>
    </row>
    <row r="424" spans="1:16" ht="12.75">
      <c r="A424" s="3">
        <v>9</v>
      </c>
      <c r="B424" s="21"/>
      <c r="C424" s="21"/>
      <c r="D424" s="3"/>
      <c r="E424" s="3"/>
      <c r="F424" s="3"/>
      <c r="G424" s="3"/>
      <c r="H424" s="3"/>
      <c r="I424" s="3"/>
      <c r="J424" s="3"/>
      <c r="K424" s="3"/>
      <c r="L424" s="3"/>
      <c r="M424" s="48"/>
      <c r="N424" s="38">
        <f aca="true" t="shared" si="26" ref="N424:N454">SUM(D424:M424)</f>
        <v>0</v>
      </c>
      <c r="O424" s="37"/>
      <c r="P424" s="30">
        <f aca="true" t="shared" si="27" ref="P424:P454">SUM(N424+O424)/2</f>
        <v>0</v>
      </c>
    </row>
    <row r="425" spans="1:16" ht="12.75">
      <c r="A425" s="3">
        <v>10</v>
      </c>
      <c r="B425" s="21"/>
      <c r="C425" s="21"/>
      <c r="D425" s="3"/>
      <c r="E425" s="3"/>
      <c r="F425" s="3"/>
      <c r="G425" s="3"/>
      <c r="H425" s="3"/>
      <c r="I425" s="3"/>
      <c r="J425" s="3"/>
      <c r="K425" s="3"/>
      <c r="L425" s="3"/>
      <c r="M425" s="48"/>
      <c r="N425" s="38">
        <f t="shared" si="26"/>
        <v>0</v>
      </c>
      <c r="O425" s="37"/>
      <c r="P425" s="30">
        <f t="shared" si="27"/>
        <v>0</v>
      </c>
    </row>
    <row r="426" spans="1:16" ht="12.75">
      <c r="A426" s="3">
        <v>11</v>
      </c>
      <c r="B426" s="21"/>
      <c r="C426" s="21"/>
      <c r="D426" s="3"/>
      <c r="E426" s="3"/>
      <c r="F426" s="3"/>
      <c r="G426" s="3"/>
      <c r="H426" s="3"/>
      <c r="I426" s="3"/>
      <c r="J426" s="3"/>
      <c r="K426" s="3"/>
      <c r="L426" s="3"/>
      <c r="M426" s="48"/>
      <c r="N426" s="38">
        <f t="shared" si="26"/>
        <v>0</v>
      </c>
      <c r="O426" s="37"/>
      <c r="P426" s="30">
        <f t="shared" si="27"/>
        <v>0</v>
      </c>
    </row>
    <row r="427" spans="1:16" ht="12.75">
      <c r="A427" s="46">
        <v>12</v>
      </c>
      <c r="B427" s="21"/>
      <c r="C427" s="21"/>
      <c r="D427" s="3"/>
      <c r="E427" s="3"/>
      <c r="F427" s="3"/>
      <c r="G427" s="3"/>
      <c r="H427" s="3"/>
      <c r="I427" s="3"/>
      <c r="J427" s="3"/>
      <c r="K427" s="3"/>
      <c r="L427" s="3"/>
      <c r="M427" s="48"/>
      <c r="N427" s="38">
        <f t="shared" si="26"/>
        <v>0</v>
      </c>
      <c r="O427" s="37"/>
      <c r="P427" s="30">
        <f t="shared" si="27"/>
        <v>0</v>
      </c>
    </row>
    <row r="428" spans="1:16" ht="12.75">
      <c r="A428" s="3">
        <v>13</v>
      </c>
      <c r="B428" s="21"/>
      <c r="C428" s="21"/>
      <c r="D428" s="3"/>
      <c r="E428" s="3"/>
      <c r="F428" s="3"/>
      <c r="G428" s="3"/>
      <c r="H428" s="3"/>
      <c r="I428" s="3"/>
      <c r="J428" s="3"/>
      <c r="K428" s="3"/>
      <c r="L428" s="3"/>
      <c r="M428" s="48"/>
      <c r="N428" s="38">
        <f t="shared" si="26"/>
        <v>0</v>
      </c>
      <c r="O428" s="37"/>
      <c r="P428" s="30">
        <f t="shared" si="27"/>
        <v>0</v>
      </c>
    </row>
    <row r="429" spans="1:16" ht="12.75">
      <c r="A429" s="3">
        <v>14</v>
      </c>
      <c r="B429" s="21"/>
      <c r="C429" s="21"/>
      <c r="D429" s="3"/>
      <c r="E429" s="3"/>
      <c r="F429" s="3"/>
      <c r="G429" s="3"/>
      <c r="H429" s="3"/>
      <c r="I429" s="3"/>
      <c r="J429" s="3"/>
      <c r="K429" s="3"/>
      <c r="L429" s="3"/>
      <c r="M429" s="48"/>
      <c r="N429" s="38">
        <f t="shared" si="26"/>
        <v>0</v>
      </c>
      <c r="O429" s="37"/>
      <c r="P429" s="30">
        <f t="shared" si="27"/>
        <v>0</v>
      </c>
    </row>
    <row r="430" spans="1:16" ht="12.75">
      <c r="A430" s="3">
        <v>15</v>
      </c>
      <c r="B430" s="21"/>
      <c r="C430" s="21"/>
      <c r="D430" s="3"/>
      <c r="E430" s="3"/>
      <c r="F430" s="3"/>
      <c r="G430" s="3"/>
      <c r="H430" s="3"/>
      <c r="I430" s="3"/>
      <c r="J430" s="3"/>
      <c r="K430" s="3"/>
      <c r="L430" s="3"/>
      <c r="M430" s="48"/>
      <c r="N430" s="38">
        <f t="shared" si="26"/>
        <v>0</v>
      </c>
      <c r="O430" s="37"/>
      <c r="P430" s="30">
        <f t="shared" si="27"/>
        <v>0</v>
      </c>
    </row>
    <row r="431" spans="1:16" ht="12.75">
      <c r="A431" s="46">
        <v>16</v>
      </c>
      <c r="B431" s="21"/>
      <c r="C431" s="21"/>
      <c r="D431" s="3"/>
      <c r="E431" s="3"/>
      <c r="F431" s="3"/>
      <c r="G431" s="3"/>
      <c r="H431" s="3"/>
      <c r="I431" s="3"/>
      <c r="J431" s="3"/>
      <c r="K431" s="3"/>
      <c r="L431" s="3"/>
      <c r="M431" s="48"/>
      <c r="N431" s="38">
        <f t="shared" si="26"/>
        <v>0</v>
      </c>
      <c r="O431" s="37"/>
      <c r="P431" s="30">
        <f t="shared" si="27"/>
        <v>0</v>
      </c>
    </row>
    <row r="432" spans="1:16" ht="12.75">
      <c r="A432" s="3">
        <v>17</v>
      </c>
      <c r="B432" s="21"/>
      <c r="C432" s="21"/>
      <c r="D432" s="3"/>
      <c r="E432" s="3"/>
      <c r="F432" s="3"/>
      <c r="G432" s="3"/>
      <c r="H432" s="3"/>
      <c r="I432" s="3"/>
      <c r="J432" s="3"/>
      <c r="K432" s="3"/>
      <c r="L432" s="3"/>
      <c r="M432" s="48"/>
      <c r="N432" s="38">
        <f t="shared" si="26"/>
        <v>0</v>
      </c>
      <c r="O432" s="37"/>
      <c r="P432" s="30">
        <f t="shared" si="27"/>
        <v>0</v>
      </c>
    </row>
    <row r="433" spans="1:16" ht="12.75">
      <c r="A433" s="3">
        <v>18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33"/>
      <c r="N433" s="38">
        <f t="shared" si="26"/>
        <v>0</v>
      </c>
      <c r="O433" s="37"/>
      <c r="P433" s="30">
        <f t="shared" si="27"/>
        <v>0</v>
      </c>
    </row>
    <row r="434" spans="1:16" ht="12.75">
      <c r="A434" s="3">
        <v>19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33"/>
      <c r="N434" s="38">
        <f t="shared" si="26"/>
        <v>0</v>
      </c>
      <c r="O434" s="37"/>
      <c r="P434" s="30">
        <f t="shared" si="27"/>
        <v>0</v>
      </c>
    </row>
    <row r="435" spans="1:16" ht="12.75">
      <c r="A435" s="46">
        <v>20</v>
      </c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33"/>
      <c r="N435" s="38">
        <f t="shared" si="26"/>
        <v>0</v>
      </c>
      <c r="O435" s="37"/>
      <c r="P435" s="30">
        <f t="shared" si="27"/>
        <v>0</v>
      </c>
    </row>
    <row r="436" spans="1:16" ht="12.75">
      <c r="A436" s="3">
        <v>21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33"/>
      <c r="N436" s="38">
        <f t="shared" si="26"/>
        <v>0</v>
      </c>
      <c r="O436" s="37"/>
      <c r="P436" s="30">
        <f t="shared" si="27"/>
        <v>0</v>
      </c>
    </row>
    <row r="437" spans="1:16" ht="12.75">
      <c r="A437" s="3">
        <v>22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33"/>
      <c r="N437" s="38">
        <f t="shared" si="26"/>
        <v>0</v>
      </c>
      <c r="O437" s="36"/>
      <c r="P437" s="30">
        <f t="shared" si="27"/>
        <v>0</v>
      </c>
    </row>
    <row r="438" spans="1:16" ht="12.75">
      <c r="A438" s="3">
        <v>23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33"/>
      <c r="N438" s="38">
        <f t="shared" si="26"/>
        <v>0</v>
      </c>
      <c r="O438" s="36"/>
      <c r="P438" s="30">
        <f t="shared" si="27"/>
        <v>0</v>
      </c>
    </row>
    <row r="439" spans="1:16" ht="12.75">
      <c r="A439" s="46">
        <v>24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33"/>
      <c r="N439" s="38">
        <f t="shared" si="26"/>
        <v>0</v>
      </c>
      <c r="O439" s="36"/>
      <c r="P439" s="30">
        <f t="shared" si="27"/>
        <v>0</v>
      </c>
    </row>
    <row r="440" spans="1:16" ht="12.75">
      <c r="A440" s="3">
        <v>25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33"/>
      <c r="N440" s="38">
        <f t="shared" si="26"/>
        <v>0</v>
      </c>
      <c r="O440" s="36"/>
      <c r="P440" s="30">
        <f t="shared" si="27"/>
        <v>0</v>
      </c>
    </row>
    <row r="441" spans="1:16" ht="12.75">
      <c r="A441" s="46">
        <v>26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33"/>
      <c r="N441" s="38">
        <f t="shared" si="26"/>
        <v>0</v>
      </c>
      <c r="O441" s="36"/>
      <c r="P441" s="30">
        <f t="shared" si="27"/>
        <v>0</v>
      </c>
    </row>
    <row r="442" spans="1:16" ht="12.75">
      <c r="A442" s="3">
        <v>27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33"/>
      <c r="N442" s="38">
        <f t="shared" si="26"/>
        <v>0</v>
      </c>
      <c r="O442" s="36"/>
      <c r="P442" s="30">
        <f t="shared" si="27"/>
        <v>0</v>
      </c>
    </row>
    <row r="443" spans="1:16" ht="12.75">
      <c r="A443" s="46">
        <v>28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33"/>
      <c r="N443" s="38">
        <f t="shared" si="26"/>
        <v>0</v>
      </c>
      <c r="O443" s="36"/>
      <c r="P443" s="30">
        <f t="shared" si="27"/>
        <v>0</v>
      </c>
    </row>
    <row r="444" spans="1:16" ht="12.75">
      <c r="A444" s="3">
        <v>29</v>
      </c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33"/>
      <c r="N444" s="38">
        <f t="shared" si="26"/>
        <v>0</v>
      </c>
      <c r="O444" s="36"/>
      <c r="P444" s="30">
        <f t="shared" si="27"/>
        <v>0</v>
      </c>
    </row>
    <row r="445" spans="1:16" ht="12.75">
      <c r="A445" s="46">
        <v>30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33"/>
      <c r="N445" s="38">
        <f t="shared" si="26"/>
        <v>0</v>
      </c>
      <c r="O445" s="36"/>
      <c r="P445" s="30">
        <f t="shared" si="27"/>
        <v>0</v>
      </c>
    </row>
    <row r="446" spans="1:16" ht="12.75">
      <c r="A446" s="3">
        <v>31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33"/>
      <c r="N446" s="38">
        <f t="shared" si="26"/>
        <v>0</v>
      </c>
      <c r="O446" s="36"/>
      <c r="P446" s="30">
        <f t="shared" si="27"/>
        <v>0</v>
      </c>
    </row>
    <row r="447" spans="1:16" ht="12.75">
      <c r="A447" s="46">
        <v>32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33"/>
      <c r="N447" s="38">
        <f t="shared" si="26"/>
        <v>0</v>
      </c>
      <c r="O447" s="36"/>
      <c r="P447" s="30">
        <f t="shared" si="27"/>
        <v>0</v>
      </c>
    </row>
    <row r="448" spans="1:16" ht="12.75">
      <c r="A448" s="3">
        <v>33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33"/>
      <c r="N448" s="38">
        <f t="shared" si="26"/>
        <v>0</v>
      </c>
      <c r="O448" s="36"/>
      <c r="P448" s="30">
        <f t="shared" si="27"/>
        <v>0</v>
      </c>
    </row>
    <row r="449" spans="1:16" ht="12.75">
      <c r="A449" s="46">
        <v>34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33"/>
      <c r="N449" s="38">
        <f t="shared" si="26"/>
        <v>0</v>
      </c>
      <c r="O449" s="36"/>
      <c r="P449" s="30">
        <f t="shared" si="27"/>
        <v>0</v>
      </c>
    </row>
    <row r="450" spans="1:16" ht="12.75">
      <c r="A450" s="3">
        <v>35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33"/>
      <c r="N450" s="38">
        <f t="shared" si="26"/>
        <v>0</v>
      </c>
      <c r="O450" s="36"/>
      <c r="P450" s="30">
        <f t="shared" si="27"/>
        <v>0</v>
      </c>
    </row>
    <row r="451" spans="1:16" ht="12.75">
      <c r="A451" s="46">
        <v>36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33"/>
      <c r="N451" s="38">
        <f t="shared" si="26"/>
        <v>0</v>
      </c>
      <c r="O451" s="36"/>
      <c r="P451" s="30">
        <f t="shared" si="27"/>
        <v>0</v>
      </c>
    </row>
    <row r="452" spans="1:16" ht="12.75">
      <c r="A452" s="3">
        <v>37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33"/>
      <c r="N452" s="38">
        <f t="shared" si="26"/>
        <v>0</v>
      </c>
      <c r="O452" s="36"/>
      <c r="P452" s="30">
        <f t="shared" si="27"/>
        <v>0</v>
      </c>
    </row>
    <row r="453" spans="1:16" ht="12.75">
      <c r="A453" s="46">
        <v>38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33"/>
      <c r="N453" s="38">
        <f t="shared" si="26"/>
        <v>0</v>
      </c>
      <c r="O453" s="36"/>
      <c r="P453" s="30">
        <f t="shared" si="27"/>
        <v>0</v>
      </c>
    </row>
    <row r="454" spans="1:17" ht="12.75">
      <c r="A454" s="3">
        <v>39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33"/>
      <c r="N454" s="38">
        <f t="shared" si="26"/>
        <v>0</v>
      </c>
      <c r="O454" s="36"/>
      <c r="P454" s="30">
        <f t="shared" si="27"/>
        <v>0</v>
      </c>
      <c r="Q454" s="39" t="s">
        <v>284</v>
      </c>
    </row>
  </sheetData>
  <sheetProtection password="EB7F" sheet="1"/>
  <mergeCells count="27">
    <mergeCell ref="B9:P9"/>
    <mergeCell ref="B8:P8"/>
    <mergeCell ref="B7:P7"/>
    <mergeCell ref="B6:P6"/>
    <mergeCell ref="B1:P1"/>
    <mergeCell ref="B5:P5"/>
    <mergeCell ref="B4:P4"/>
    <mergeCell ref="B3:P3"/>
    <mergeCell ref="B2:P2"/>
    <mergeCell ref="B414:P414"/>
    <mergeCell ref="B330:P330"/>
    <mergeCell ref="B371:P371"/>
    <mergeCell ref="B372:P372"/>
    <mergeCell ref="B413:P413"/>
    <mergeCell ref="B225:P225"/>
    <mergeCell ref="B226:P226"/>
    <mergeCell ref="B279:P279"/>
    <mergeCell ref="B329:P329"/>
    <mergeCell ref="B278:P278"/>
    <mergeCell ref="B139:P139"/>
    <mergeCell ref="B182:P182"/>
    <mergeCell ref="B11:P11"/>
    <mergeCell ref="B12:P12"/>
    <mergeCell ref="B96:P96"/>
    <mergeCell ref="B138:P138"/>
    <mergeCell ref="B95:P95"/>
    <mergeCell ref="B181:P181"/>
  </mergeCells>
  <hyperlinks>
    <hyperlink ref="B1" location="Schüler_B_weiblich__10" display="Schüler_B_weiblich__10"/>
    <hyperlink ref="B2" location="Schüler_A_weiblich_10___11" display="Schüler_A_weiblich_10___11"/>
    <hyperlink ref="B3" location="Jugend_C_weiblich" display="Jugend_C_weiblich"/>
    <hyperlink ref="B4" location="Jugend_B_weiblich" display="Jugend_B_weiblich"/>
    <hyperlink ref="B5" location="Jugend_A_weiblich" display="Jugend_A_weiblich"/>
    <hyperlink ref="B6" location="Damen_A" display="Damen_A"/>
    <hyperlink ref="B7" location="Damen_B" display="Damen_B"/>
    <hyperlink ref="B8" location="Damen_C" display="Damen_C"/>
    <hyperlink ref="B9" location="Damen_D" display="Damen_D"/>
    <hyperlink ref="Q94" location="Rangliste_Poomse__2005" display="nach oben"/>
    <hyperlink ref="Q136" location="Rangliste_Poomse__2005" display="nach oben"/>
    <hyperlink ref="Q180" location="Rangliste_Poomse__2005" display="nach oben"/>
    <hyperlink ref="Q454" location="Rangliste_Poomse__2005" display="nach oben"/>
    <hyperlink ref="Q412" location="Rangliste_Poomse__2005" display="nach oben"/>
    <hyperlink ref="Q370" location="Rangliste_Poomse__2005" display="nach oben"/>
    <hyperlink ref="Q319" location="Rangliste_Poomse__2005" display="nach oben"/>
    <hyperlink ref="Q266" location="Rangliste_Poomse__2005" display="nach oben"/>
    <hyperlink ref="Q222" location="Rangliste_Poomse__2005" display="nach oben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D'Amico</dc:creator>
  <cp:keywords/>
  <dc:description/>
  <cp:lastModifiedBy>Salva</cp:lastModifiedBy>
  <cp:lastPrinted>2008-12-14T19:09:30Z</cp:lastPrinted>
  <dcterms:created xsi:type="dcterms:W3CDTF">2005-10-18T12:57:05Z</dcterms:created>
  <dcterms:modified xsi:type="dcterms:W3CDTF">2010-05-13T08:58:55Z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